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889" activeTab="0"/>
  </bookViews>
  <sheets>
    <sheet name="نتيجه گيري (2)" sheetId="1" r:id="rId1"/>
    <sheet name="نتيجه گيري" sheetId="2" r:id="rId2"/>
    <sheet name="سابقه اجرايی کار " sheetId="3" r:id="rId3"/>
    <sheet name="مديريت کارآمد و سيستم مديريتی" sheetId="4" r:id="rId4"/>
    <sheet name="تجهيزات و ماشين آلات  " sheetId="5" r:id="rId5"/>
    <sheet name="كفايت كادر فني و عناصر كليدي" sheetId="6" r:id="rId6"/>
    <sheet name="قدرت مالي،كنترل پروژه و بومي" sheetId="7" r:id="rId7"/>
    <sheet name="حسن سابقه " sheetId="8" r:id="rId8"/>
  </sheets>
  <definedNames>
    <definedName name="_xlnm.Print_Area" localSheetId="4">'تجهيزات و ماشين آلات  '!$B$1:$P$32</definedName>
    <definedName name="_xlnm.Print_Area" localSheetId="7">'حسن سابقه '!$B$1:$O$27</definedName>
    <definedName name="_xlnm.Print_Area" localSheetId="2">'سابقه اجرايی کار '!$A$1:$R$27</definedName>
    <definedName name="_xlnm.Print_Area" localSheetId="6">'قدرت مالي،كنترل پروژه و بومي'!$A$1:$P$32</definedName>
    <definedName name="_xlnm.Print_Area" localSheetId="5">'كفايت كادر فني و عناصر كليدي'!$B$2:$P$26</definedName>
    <definedName name="_xlnm.Print_Area" localSheetId="3">'مديريت کارآمد و سيستم مديريتی'!$A$1:$R$25</definedName>
    <definedName name="_xlnm.Print_Area" localSheetId="1">'نتيجه گيري'!$A$2:$W$28</definedName>
    <definedName name="_xlnm.Print_Area" localSheetId="0">'نتيجه گيري (2)'!$A$2:$W$28</definedName>
  </definedNames>
  <calcPr fullCalcOnLoad="1"/>
</workbook>
</file>

<file path=xl/sharedStrings.xml><?xml version="1.0" encoding="utf-8"?>
<sst xmlns="http://schemas.openxmlformats.org/spreadsheetml/2006/main" count="308" uniqueCount="190">
  <si>
    <t>رديف</t>
  </si>
  <si>
    <t>معيارهای ارجاع کار</t>
  </si>
  <si>
    <t>نام پيمانکاران</t>
  </si>
  <si>
    <t>رشته (1)</t>
  </si>
  <si>
    <t xml:space="preserve">پايه در رشته </t>
  </si>
  <si>
    <t xml:space="preserve">سابقه اجرايي کار در رشته و زمينه کار </t>
  </si>
  <si>
    <t>مديريت کار آمد و سيستم مديريتی مناسب برای اجرای کار</t>
  </si>
  <si>
    <t xml:space="preserve">داشتن تجهيزات و ماشين آلات آماده و يا در دسترس </t>
  </si>
  <si>
    <t xml:space="preserve">کفايت کادر فنی و عناصر کليدی از نظر دانش و تجربه </t>
  </si>
  <si>
    <t xml:space="preserve">قدرت مالی و پشتيبانی </t>
  </si>
  <si>
    <t xml:space="preserve">بومی بودن پيمانکار و داشتن تجربه در محل اجرای پروژه </t>
  </si>
  <si>
    <t xml:space="preserve">حسن سابقه در کارهای قبلی و فقدان سوء پيشينه حرفه ای </t>
  </si>
  <si>
    <t xml:space="preserve">خلاقيت و نوآوری ها در کارهای مشابه </t>
  </si>
  <si>
    <t>امتياز هر معيار ( بين صفر تا صد ) = bi</t>
  </si>
  <si>
    <t>شرح</t>
  </si>
  <si>
    <t>امتياز</t>
  </si>
  <si>
    <t xml:space="preserve">شرح </t>
  </si>
  <si>
    <t>تعداد دستگاه</t>
  </si>
  <si>
    <t>فينيشر تمام اتوماتيك مجهز به چشم الكترونيكي ( مدل سال 2003 به بالا )</t>
  </si>
  <si>
    <t>U</t>
  </si>
  <si>
    <t>Y</t>
  </si>
  <si>
    <t>ضريب معيار
(ai)</t>
  </si>
  <si>
    <t>ok</t>
  </si>
  <si>
    <t>fail</t>
  </si>
  <si>
    <t xml:space="preserve">  جمع </t>
  </si>
  <si>
    <t xml:space="preserve">  قير پاش 2 </t>
  </si>
  <si>
    <t xml:space="preserve">  تانکر آبپاش </t>
  </si>
  <si>
    <t xml:space="preserve">  بيل مکانيکی چرخ لاستيکی </t>
  </si>
  <si>
    <t xml:space="preserve">  بولدوزر  </t>
  </si>
  <si>
    <t xml:space="preserve">  لودر  </t>
  </si>
  <si>
    <t xml:space="preserve">  گريدر  </t>
  </si>
  <si>
    <t xml:space="preserve">  غلطك ويبره سنگين</t>
  </si>
  <si>
    <t xml:space="preserve">  غلطک ويبره  </t>
  </si>
  <si>
    <t xml:space="preserve">  کمپرسی  </t>
  </si>
  <si>
    <t xml:space="preserve">  تراك ميكسر </t>
  </si>
  <si>
    <t xml:space="preserve">  مركز بتن 1 </t>
  </si>
  <si>
    <t xml:space="preserve">  کارخانه شن و ماسه 1 ( فکی ، کوميت ، ماسه ساز ، سرند )</t>
  </si>
  <si>
    <t xml:space="preserve">  غلطك استاتيك   </t>
  </si>
  <si>
    <t xml:space="preserve">  غلطك چرخ لاستيكي  </t>
  </si>
  <si>
    <t xml:space="preserve">  كمپرسور </t>
  </si>
  <si>
    <t xml:space="preserve">  جرثقيل</t>
  </si>
  <si>
    <t xml:space="preserve">    جمع </t>
  </si>
  <si>
    <t>كارفرما :شركت ساخت وتوسعه زير بناهاي حمل نقل كشور</t>
  </si>
  <si>
    <t xml:space="preserve"> </t>
  </si>
  <si>
    <t>جمع امتياز</t>
  </si>
  <si>
    <t xml:space="preserve">2.2- مدرك تحصيلي مدير عامل واعضاي هيئت مديره </t>
  </si>
  <si>
    <t>2.6 - عضويت در انجمن هاي تخصصي</t>
  </si>
  <si>
    <t xml:space="preserve"> 2.4 - دوره آموزشي تخصصي</t>
  </si>
  <si>
    <t xml:space="preserve"> جمع</t>
  </si>
  <si>
    <t>توضيحات</t>
  </si>
  <si>
    <t>جامبو</t>
  </si>
  <si>
    <t>پيكور</t>
  </si>
  <si>
    <t>پروژه :</t>
  </si>
  <si>
    <t>توان برنامه ريزي و كنترل پروژه</t>
  </si>
  <si>
    <t xml:space="preserve"> 2.3- سابقه كاري  مدير عامل و هيئت مديره</t>
  </si>
  <si>
    <t xml:space="preserve">  كارخانه آسفالت ( مدل سال 2003 به بالا وظرفيت بيش از 250 تن ) </t>
  </si>
  <si>
    <t>تريلي</t>
  </si>
  <si>
    <t>ديزل ژنراتور با ظرفيت بالاي 250 kw</t>
  </si>
  <si>
    <t>ارزيابي توان مالي پيمانكار بر اساس اطلاعات حداكثر 5 ساله گذشته تعيين مي گردد . براي اين منظور از موارد ذكر شده ذيل استفاده مي گردد.</t>
  </si>
  <si>
    <t>لازم به ذكر مي باشد حداكثر امتياز توان مالي در صورتي احراز مي شود كه مبلغ برآوردي مناقصه معادل يا كمتر از يكي از موارد زير باشد</t>
  </si>
  <si>
    <t>2- سه برابر درآمد ناخالص سالانه ، مستند به صورت وضعيتهاي قطعي يا موقت</t>
  </si>
  <si>
    <t>3- پنج برابر داراييهاي ثابت ، مستند به اظهار نامه مالياتي يا گواهي بيمه داراييها يا دفاتر قانوني</t>
  </si>
  <si>
    <t>4- تائيد اعتبار از سوي بانك يا موسسات مالي و اعتباري معتبر تا سقف مبلغ موضوع مناقصه</t>
  </si>
  <si>
    <t xml:space="preserve"> كاهش مي يابد.</t>
  </si>
  <si>
    <t>تبصره: بالاترين عدد كسب شده از موارد ذكر شده مبناي محاسبات مي باشد و در صورتي كه بالاترين عدد كسب شده از مبلغ برآوردي مناقصه كمتر باشد،امتياز مالي  نيز به تناسب</t>
  </si>
  <si>
    <t xml:space="preserve">    جمع كل</t>
  </si>
  <si>
    <t>5-</t>
  </si>
  <si>
    <t>2 -</t>
  </si>
  <si>
    <t xml:space="preserve">حداكثر 15 امتياز </t>
  </si>
  <si>
    <t xml:space="preserve">حداكثر18  امتياز </t>
  </si>
  <si>
    <t xml:space="preserve">   8.1 - موارد عمومي</t>
  </si>
  <si>
    <t>8.2- ارزيابي زمان اجراي قرارداد هاي قبلي</t>
  </si>
  <si>
    <t xml:space="preserve">    7.1- بومی با کار محلی </t>
  </si>
  <si>
    <t xml:space="preserve">    7.2-غير بومی با کار محلی </t>
  </si>
  <si>
    <t xml:space="preserve">    7.3-بومی بدون كار محلي</t>
  </si>
  <si>
    <t xml:space="preserve">    7.4-غير بومی بدون کار محلی </t>
  </si>
  <si>
    <t xml:space="preserve">     8.2.1-اتمام كار درزمان مندرج در قرار داد اوليه</t>
  </si>
  <si>
    <t>*** 8.1.1-  گواهي صلاحيت از معاونت برنامه ريزی و نظارت راهبردي</t>
  </si>
  <si>
    <t>a</t>
  </si>
  <si>
    <t>b</t>
  </si>
  <si>
    <t>c</t>
  </si>
  <si>
    <t>d</t>
  </si>
  <si>
    <t>e</t>
  </si>
  <si>
    <t>f</t>
  </si>
  <si>
    <t>g</t>
  </si>
  <si>
    <t>h</t>
  </si>
  <si>
    <t>i</t>
  </si>
  <si>
    <t>j</t>
  </si>
  <si>
    <t>k</t>
  </si>
  <si>
    <t>l</t>
  </si>
  <si>
    <t xml:space="preserve">     8.2.2-تمديد مجاز مدت پيمان</t>
  </si>
  <si>
    <t xml:space="preserve">     8.2.3-تمديد غير مجاز مدت پيمان</t>
  </si>
  <si>
    <t>وزارت راه و شهرسازي</t>
  </si>
  <si>
    <t>شركت ساخت وتوسعه زير بناهاي حمل نقل كشور</t>
  </si>
  <si>
    <t>اداره كل امور پيمانها و رسيدگي فني</t>
  </si>
  <si>
    <t xml:space="preserve">تاريخ تشكيل جلسه :      </t>
  </si>
  <si>
    <t>راه و ترابري</t>
  </si>
  <si>
    <t xml:space="preserve"> مبلغ برآورد اوليه : </t>
  </si>
  <si>
    <t>عنوان پروژه :</t>
  </si>
  <si>
    <t>و عضو كميته فني بازرگاني</t>
  </si>
  <si>
    <t>ارزيابي كيفي ، بررسي پيشنهادات فني و توان انجام تعهدات مناقصه گران ( امتيازات پيمانكاران )</t>
  </si>
  <si>
    <t>1- پنجاه برابر ماليات متوسط سالانه يا هفتاد برابر بيمه تامين اجتماعي قطعي يا علي الحساب پرداخت شده.</t>
  </si>
  <si>
    <t xml:space="preserve"> امتياز کل يا ميانگين وزنی  </t>
  </si>
  <si>
    <t>حداقل امتياز قابل قبول 65 ميباشد.</t>
  </si>
  <si>
    <t>Σ(ai.bi)</t>
  </si>
  <si>
    <t>Σai</t>
  </si>
  <si>
    <t>....................</t>
  </si>
  <si>
    <t>...........................</t>
  </si>
  <si>
    <t>...............................</t>
  </si>
  <si>
    <t>..............</t>
  </si>
  <si>
    <t>................</t>
  </si>
  <si>
    <t xml:space="preserve"> نماينده مهندسين مشاور......
</t>
  </si>
  <si>
    <t>معاون وزير و مدير عامل</t>
  </si>
  <si>
    <r>
      <t xml:space="preserve"> امتياز کل يا ميانگين وزنی</t>
    </r>
    <r>
      <rPr>
        <sz val="12.5"/>
        <color indexed="8"/>
        <rFont val="B Zar"/>
        <family val="0"/>
      </rPr>
      <t xml:space="preserve">  =</t>
    </r>
  </si>
  <si>
    <t>مجتبي خدادادي</t>
  </si>
  <si>
    <t>خيراله خادمي</t>
  </si>
  <si>
    <t xml:space="preserve">مدير كل  دفتر امور پيمانها و رسيدگي فني </t>
  </si>
  <si>
    <t xml:space="preserve">     8.3- اتمام كار در قالب قرار داد و آماده براي بهره برداري كامل(دو مورد)</t>
  </si>
  <si>
    <t xml:space="preserve">     8.3.1- اتمام كار در قالب قرار داد مبلغ اوليه</t>
  </si>
  <si>
    <t>6-</t>
  </si>
  <si>
    <t xml:space="preserve">حداكثر 67 امتياز </t>
  </si>
  <si>
    <t xml:space="preserve"> 2.3.2 - سابقه كاري مديريتي مرتبط اعضاي هيئت مديره</t>
  </si>
  <si>
    <t xml:space="preserve">     8.3.2- تحويل موقت فاقد نقائص</t>
  </si>
  <si>
    <t xml:space="preserve">     8.3.3- رفع نقص در زمان مقرر</t>
  </si>
  <si>
    <t>حداكثر 30 امتياز</t>
  </si>
  <si>
    <r>
      <t xml:space="preserve">    جمع</t>
    </r>
    <r>
      <rPr>
        <b/>
        <sz val="14.5"/>
        <color indexed="8"/>
        <rFont val="B Yagut"/>
        <family val="0"/>
      </rPr>
      <t xml:space="preserve"> كل</t>
    </r>
  </si>
  <si>
    <t>ب) داشتن واحد هاي مختلف فني و كنترلي و ارائه برنامه زمانبندي</t>
  </si>
  <si>
    <t>*** وجود گواهينامه صلاحيت به همراه پرينت سايت مناقصات سازمان برنامه و بودجه</t>
  </si>
  <si>
    <t>2- شرح امتياز دهی به مديريت کارآمد و سيستم مديريتی مناسب برای اجراي کار ( ضريب وزنی8 )</t>
  </si>
  <si>
    <t>3- شرح امتياز دهی تجهيزات و ماشين آلات در دسترس ( ضريب وزنی 20 )</t>
  </si>
  <si>
    <t xml:space="preserve">5- شرح امتياز دهی قدرت مالی ( ضريب وزنی 10 )  </t>
  </si>
  <si>
    <t xml:space="preserve">6- شرح امتياز دهی توان برنامه ريزي و كنترل پروژه ( ضريب وزنی 6 )  </t>
  </si>
  <si>
    <t>1- شرح امتياز دهی سابقه اجرايی کار ( ضريب وزنی 30)</t>
  </si>
  <si>
    <t xml:space="preserve">پيوست </t>
  </si>
  <si>
    <t xml:space="preserve">طبق ماده 17 آيين نامه اجرايي بند ج ماده 12 قانون برگزاري مناقصات ارزيابي كيفي مناقصه گران: ارزيابي تجربه پيمانكار        ( سابقه اجرايي ) بر اساس اطلاعات مربوط به تعداد و نوع كارهاي مشابه انجام شده در رشته و زمينه كار در پنج سال گذشته تعيين مي شود. حداكثر امتياز در صورتي احراز مي شود كه چهار كار مشابه با حجم معادل يا بيشتر از موضوع مناقصه توسط پيمانكار اجراشده باشد و براي مقادير كمتر، امتياز تجربه به تناسب كاهش مي يابد. </t>
  </si>
  <si>
    <t xml:space="preserve"> 2.1- استقرار سيستم مديريت کيفيت (ارائه گواهينامه مربوطه طي 5 سال اخير)</t>
  </si>
  <si>
    <t>2.2.1-مدير عامل ( مدرك دانشگاهي مرتبط)</t>
  </si>
  <si>
    <t>2.2.2-هيئت مديره ( حداقل دو عضو با مدرك مرتبط)</t>
  </si>
  <si>
    <t>2.4.1- دوره آموزشي مدير عامل ( در 5 سال اخير حداقل 5 دوره مرتبط)</t>
  </si>
  <si>
    <t>2.4.2- دوره آموزشي اعضاي هيئت مديره ( در 5 سال اخير حداقل 5 دوره مرتبط)</t>
  </si>
  <si>
    <t>2.5- چارت سازماني و شرح وظايف مسئوليت ها براي پرسنل با درج نام افراد</t>
  </si>
  <si>
    <t>الف)  طبق بند پ ماده 21 آيين نامه اجرايي بند ج ماده 12 قانون برگزاري مناقصات ارزيابي كيفي مناقصه گران، حداكثر امتياز مربوط به برنامه ريزي و كنترل پروژه در صورتي احراز مي شود كه در سوابق پنج ساله گذشته پيمانكار، حداقل دو پروژه  مشابه بدون تأخير غير مجاز ( تا تحويل موقت) وجود داشته باشد</t>
  </si>
  <si>
    <t xml:space="preserve">7- شرح امتياز دهی بومی بودن پيمانکار و داشتن تجربه در محل اجرای پروژه ( ضريب وزنی6 ) </t>
  </si>
  <si>
    <t xml:space="preserve">8- شرح امتياز دهی به حسن سابقه در کارهای قبلی و فقدان سوء پيشينه حرفه ای ( ضريب 10)  </t>
  </si>
  <si>
    <t xml:space="preserve">    6.1-داشتن واحد کنترل پروژه </t>
  </si>
  <si>
    <t xml:space="preserve">6-2 داشتن واحد كنترل كيفيت و مصالح </t>
  </si>
  <si>
    <t>6-3 واحد دفتر فني</t>
  </si>
  <si>
    <t>6-4 ارائه برنامه زمان بندي پيشنهادي</t>
  </si>
  <si>
    <t>6-1    ،6-2 و 6-3  مستند به چارت اداري و صلاحيت مسئول ذيربط ( با ارائه گواهي و مدرك دوره هاي معتبر)</t>
  </si>
  <si>
    <t xml:space="preserve"> 2.3.1 - سابقه كاري مديريتي مرتبط مدير عامل </t>
  </si>
  <si>
    <t>2-2-1: دكترا      10                        فوق ليسانس       7                     ليسانس                  5</t>
  </si>
  <si>
    <t>2-3-1سابقه كار مدير عامل با ميزان حداقل 10 سال بصورت مرتبط امتياز كامل محسوب مي گردد</t>
  </si>
  <si>
    <t xml:space="preserve">جمع </t>
  </si>
  <si>
    <t>امتياز تعيين شده براي هريك از مدارج فوق در صورت ارائه ليست بيمه معتبر محاسبه ميگردد.</t>
  </si>
  <si>
    <t>1- ليست 4 كارمشابه اجرا شده طي 5 ساله گذشته به همراه تصوير گواهي شده موافقت نامه قرارداد، تحويل موقت و تحويل قطعي (در صورت وجود)</t>
  </si>
  <si>
    <t xml:space="preserve">2-3-2سابقه كاري اعضاء هيئت مديره (حداقل دو عضو) با سابقه كاري مرتبط در 10 سال اخير امتياز كامل محسوب مي گردد </t>
  </si>
  <si>
    <t xml:space="preserve">فوق ليسانس بالاي 20 سال             </t>
  </si>
  <si>
    <t xml:space="preserve">فوق ليسانس بين 10 تا 20 سال       </t>
  </si>
  <si>
    <t xml:space="preserve">فوق ليسانس زير 10 سال               </t>
  </si>
  <si>
    <t xml:space="preserve">ليسانس بالاي 20 سال                </t>
  </si>
  <si>
    <t xml:space="preserve">ليسانس بين 10 تا 20 سال          </t>
  </si>
  <si>
    <t xml:space="preserve">ليسانس زير 10 سال                    </t>
  </si>
  <si>
    <t xml:space="preserve">فوق ديپلم بالاي 20 سال                </t>
  </si>
  <si>
    <t xml:space="preserve">فوق ديپلم زير 20 سال                  </t>
  </si>
  <si>
    <t xml:space="preserve">نقشه بردار بالاي 20 سال              </t>
  </si>
  <si>
    <t xml:space="preserve">نقشه برداري بالاي 10 سال            </t>
  </si>
  <si>
    <t xml:space="preserve">تعداد </t>
  </si>
  <si>
    <t xml:space="preserve">    8.1.2- رضايت نامه(هر پروژه 5 امتياز از مبادي ذيربط در زمينه مرتبط)</t>
  </si>
  <si>
    <t xml:space="preserve">    8.1.3- تقدير نامه (هر پروژه در زمينه 5 امتيازاز  مبادي ذيربط در زمينه مرتبط)</t>
  </si>
  <si>
    <t xml:space="preserve">بنادر و فرودگاه ها  و عضو كميته فني بازرگاني </t>
  </si>
  <si>
    <t>بنادر و فرودگاه ها و عضو كميته فني بازرگاني</t>
  </si>
  <si>
    <t xml:space="preserve">مدير كل ساخت وتوسعه راه هاي منطقه .......... كشور </t>
  </si>
  <si>
    <t xml:space="preserve">يداله محرفي زاده </t>
  </si>
  <si>
    <t>مدير كل دفتر فني و بررسي طرحهاي راه ها</t>
  </si>
  <si>
    <t xml:space="preserve">محمدرضا  كدخدا زاده </t>
  </si>
  <si>
    <t xml:space="preserve"> معاونت ساخت و توسعه راه ها </t>
  </si>
  <si>
    <t xml:space="preserve">جبار علي ذاكري </t>
  </si>
  <si>
    <t xml:space="preserve"> معاونت ساخت و توسعه راه آهن،</t>
  </si>
  <si>
    <t xml:space="preserve">و عضو كميته فني بازرگاني </t>
  </si>
  <si>
    <t xml:space="preserve">محسن نوروزي </t>
  </si>
  <si>
    <t>مدير كل دفتر فني و بررسي طرحهاي راه  آهن</t>
  </si>
  <si>
    <t>مدير كل ساخت وتوسعه راه آهن منطقه        كشور</t>
  </si>
  <si>
    <t>4- شرح امتياز دهي كفايت كادر فني وعناصر كليدي (ضريب وزني 10)</t>
  </si>
  <si>
    <r>
      <t>و</t>
    </r>
    <r>
      <rPr>
        <sz val="16"/>
        <color indexed="8"/>
        <rFont val="B Zar"/>
        <family val="0"/>
      </rPr>
      <t>زارت راه و شهرسازي</t>
    </r>
  </si>
  <si>
    <t xml:space="preserve">    8.1.4- شاخص ارزشيابی كارفرما(ارزيابي كارفرما)</t>
  </si>
  <si>
    <t xml:space="preserve">    8.1.5- ارائه كارد كرد قطعي طي 3 ماه پس از تحويل موقت(هر پروژه 3.5 امتياز)</t>
  </si>
  <si>
    <t xml:space="preserve">    8.1.6-  نحوه ارائه موارد مدارك مناقصه و اسناد</t>
  </si>
  <si>
    <t xml:space="preserve">     8.3.6- الزام انعقاد قرار داد تكميلي براي بهره برداري (از يك بيشتر)</t>
  </si>
  <si>
    <t xml:space="preserve">    8.3.4- اتمام كار در قالب قرار داد+25%</t>
  </si>
  <si>
    <t xml:space="preserve">    8.3.5- انعقاد قرار داد تكميلي براي بهره برداري (يك قرارداد)</t>
  </si>
</sst>
</file>

<file path=xl/styles.xml><?xml version="1.0" encoding="utf-8"?>
<styleSheet xmlns="http://schemas.openxmlformats.org/spreadsheetml/2006/main">
  <numFmts count="24">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quot;د.إ.&quot;\ * #,##0.00_-;_-&quot;د.إ.&quot;\ * #,##0.00\-;_-&quot;د.إ.&quot;\ * &quot;-&quot;??_-;_-@_-"/>
    <numFmt numFmtId="178" formatCode="0.0"/>
    <numFmt numFmtId="179" formatCode="[$-429]hh:mm:ss\ AM/PM"/>
  </numFmts>
  <fonts count="87">
    <font>
      <sz val="11"/>
      <color theme="1"/>
      <name val="Calibri"/>
      <family val="2"/>
    </font>
    <font>
      <sz val="11"/>
      <color indexed="8"/>
      <name val="Calibri"/>
      <family val="2"/>
    </font>
    <font>
      <b/>
      <sz val="17"/>
      <color indexed="8"/>
      <name val="B Yagut"/>
      <family val="0"/>
    </font>
    <font>
      <sz val="14.5"/>
      <color indexed="8"/>
      <name val="B Yagut"/>
      <family val="0"/>
    </font>
    <font>
      <b/>
      <sz val="14.5"/>
      <color indexed="8"/>
      <name val="B Yagut"/>
      <family val="0"/>
    </font>
    <font>
      <sz val="11"/>
      <color indexed="8"/>
      <name val="B Yagut"/>
      <family val="0"/>
    </font>
    <font>
      <b/>
      <sz val="13"/>
      <color indexed="8"/>
      <name val="B Yagut"/>
      <family val="0"/>
    </font>
    <font>
      <sz val="10"/>
      <color indexed="8"/>
      <name val="B Yagut"/>
      <family val="0"/>
    </font>
    <font>
      <sz val="15"/>
      <color indexed="8"/>
      <name val="B Yagut"/>
      <family val="0"/>
    </font>
    <font>
      <b/>
      <sz val="15"/>
      <color indexed="8"/>
      <name val="B Yagut"/>
      <family val="0"/>
    </font>
    <font>
      <sz val="12"/>
      <color indexed="8"/>
      <name val="B Yagut"/>
      <family val="0"/>
    </font>
    <font>
      <sz val="14"/>
      <color indexed="8"/>
      <name val="B Yagut"/>
      <family val="0"/>
    </font>
    <font>
      <sz val="13"/>
      <color indexed="8"/>
      <name val="B Yagut"/>
      <family val="0"/>
    </font>
    <font>
      <sz val="9"/>
      <color indexed="8"/>
      <name val="B Yagut"/>
      <family val="0"/>
    </font>
    <font>
      <sz val="11"/>
      <color indexed="9"/>
      <name val="B Yagut"/>
      <family val="0"/>
    </font>
    <font>
      <b/>
      <sz val="12"/>
      <color indexed="8"/>
      <name val="B Yagut"/>
      <family val="0"/>
    </font>
    <font>
      <b/>
      <sz val="11"/>
      <color indexed="8"/>
      <name val="B Yagut"/>
      <family val="0"/>
    </font>
    <font>
      <sz val="8"/>
      <color indexed="8"/>
      <name val="B Yagut"/>
      <family val="0"/>
    </font>
    <font>
      <sz val="8"/>
      <name val="Calibri"/>
      <family val="2"/>
    </font>
    <font>
      <b/>
      <sz val="12"/>
      <name val="B Yagut"/>
      <family val="0"/>
    </font>
    <font>
      <sz val="10"/>
      <name val="B Yagut"/>
      <family val="0"/>
    </font>
    <font>
      <sz val="11"/>
      <name val="B Nazanin"/>
      <family val="0"/>
    </font>
    <font>
      <sz val="12"/>
      <name val="B Zar"/>
      <family val="0"/>
    </font>
    <font>
      <sz val="11"/>
      <color indexed="8"/>
      <name val="B Zar"/>
      <family val="0"/>
    </font>
    <font>
      <sz val="14.5"/>
      <color indexed="8"/>
      <name val="B Zar"/>
      <family val="0"/>
    </font>
    <font>
      <sz val="11"/>
      <name val="B Zar"/>
      <family val="0"/>
    </font>
    <font>
      <sz val="15"/>
      <name val="B Zar"/>
      <family val="0"/>
    </font>
    <font>
      <sz val="15"/>
      <color indexed="8"/>
      <name val="B Zar"/>
      <family val="0"/>
    </font>
    <font>
      <b/>
      <sz val="12.5"/>
      <color indexed="8"/>
      <name val="B Zar"/>
      <family val="0"/>
    </font>
    <font>
      <sz val="12.5"/>
      <color indexed="8"/>
      <name val="B Zar"/>
      <family val="0"/>
    </font>
    <font>
      <b/>
      <sz val="12"/>
      <name val="B Zar"/>
      <family val="0"/>
    </font>
    <font>
      <b/>
      <sz val="15"/>
      <color indexed="8"/>
      <name val="B Zar"/>
      <family val="0"/>
    </font>
    <font>
      <sz val="12"/>
      <color indexed="8"/>
      <name val="B Zar"/>
      <family val="0"/>
    </font>
    <font>
      <sz val="14"/>
      <color indexed="8"/>
      <name val="B Zar"/>
      <family val="0"/>
    </font>
    <font>
      <b/>
      <sz val="16"/>
      <color indexed="8"/>
      <name val="B Zar"/>
      <family val="0"/>
    </font>
    <font>
      <b/>
      <sz val="15.5"/>
      <color indexed="8"/>
      <name val="B Zar"/>
      <family val="0"/>
    </font>
    <font>
      <sz val="7"/>
      <color indexed="8"/>
      <name val="B Zar"/>
      <family val="0"/>
    </font>
    <font>
      <sz val="11"/>
      <color indexed="55"/>
      <name val="B Zar"/>
      <family val="0"/>
    </font>
    <font>
      <b/>
      <sz val="10"/>
      <color indexed="8"/>
      <name val="B Zar"/>
      <family val="0"/>
    </font>
    <font>
      <b/>
      <sz val="20"/>
      <color indexed="8"/>
      <name val="B Yagut"/>
      <family val="0"/>
    </font>
    <font>
      <sz val="11"/>
      <name val="B Titr"/>
      <family val="0"/>
    </font>
    <font>
      <sz val="20"/>
      <color indexed="8"/>
      <name val="B Yagut"/>
      <family val="0"/>
    </font>
    <font>
      <b/>
      <sz val="14"/>
      <color indexed="8"/>
      <name val="B Yagut"/>
      <family val="0"/>
    </font>
    <font>
      <sz val="18"/>
      <color indexed="8"/>
      <name val="B Yagut"/>
      <family val="0"/>
    </font>
    <font>
      <b/>
      <sz val="14"/>
      <color indexed="8"/>
      <name val="B Zar"/>
      <family val="0"/>
    </font>
    <font>
      <sz val="22"/>
      <color indexed="8"/>
      <name val="B Yagut"/>
      <family val="0"/>
    </font>
    <font>
      <b/>
      <sz val="22"/>
      <color indexed="8"/>
      <name val="B Yagut"/>
      <family val="0"/>
    </font>
    <font>
      <sz val="22"/>
      <color indexed="8"/>
      <name val="B Titr"/>
      <family val="0"/>
    </font>
    <font>
      <sz val="10"/>
      <name val="B Titr"/>
      <family val="0"/>
    </font>
    <font>
      <sz val="16"/>
      <color indexed="8"/>
      <name val="B Za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B Zar"/>
      <family val="0"/>
    </font>
    <font>
      <sz val="12"/>
      <color indexed="9"/>
      <name val="B Za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 Zar"/>
      <family val="0"/>
    </font>
    <font>
      <sz val="12"/>
      <color theme="0"/>
      <name val="B Zar"/>
      <family val="0"/>
    </font>
    <font>
      <b/>
      <sz val="11"/>
      <color theme="1"/>
      <name val="B Za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style="thin"/>
    </border>
    <border>
      <left style="thin"/>
      <right style="thin"/>
      <top>
        <color indexed="63"/>
      </top>
      <bottom>
        <color indexed="63"/>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style="medium"/>
      <right/>
      <top/>
      <bottom/>
    </border>
    <border>
      <left style="medium"/>
      <right/>
      <top/>
      <bottom style="medium"/>
    </border>
    <border>
      <left>
        <color indexed="63"/>
      </left>
      <right>
        <color indexed="63"/>
      </right>
      <top/>
      <bottom style="medium"/>
    </border>
    <border>
      <left/>
      <right style="medium"/>
      <top style="thin"/>
      <bottom style="thin"/>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bottom style="medium"/>
    </border>
    <border>
      <left style="thin"/>
      <right style="medium"/>
      <top style="thin"/>
      <bottom/>
    </border>
    <border>
      <left style="thin"/>
      <right style="medium"/>
      <top/>
      <bottom style="medium"/>
    </border>
    <border>
      <left style="thin"/>
      <right style="medium"/>
      <top/>
      <bottom style="thin"/>
    </border>
    <border>
      <left>
        <color indexed="63"/>
      </left>
      <right>
        <color indexed="63"/>
      </right>
      <top style="thin"/>
      <bottom>
        <color indexed="63"/>
      </bottom>
    </border>
    <border>
      <left style="medium"/>
      <right style="thin"/>
      <top style="medium"/>
      <bottom/>
    </border>
    <border>
      <left style="medium"/>
      <right style="thin"/>
      <top/>
      <bottom/>
    </border>
    <border>
      <left style="medium"/>
      <right style="thin"/>
      <top/>
      <bottom style="thin"/>
    </border>
    <border>
      <left>
        <color indexed="63"/>
      </left>
      <right style="thin"/>
      <top style="thin"/>
      <bottom>
        <color indexed="63"/>
      </bottom>
    </border>
    <border>
      <left style="thin"/>
      <right/>
      <top style="thin"/>
      <bottom style="thin"/>
    </border>
    <border>
      <left/>
      <right/>
      <top style="thin"/>
      <bottom style="thin"/>
    </border>
    <border>
      <left style="thin"/>
      <right>
        <color indexed="63"/>
      </right>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 fillId="32" borderId="7" applyNumberFormat="0" applyFont="0" applyAlignment="0" applyProtection="0"/>
    <xf numFmtId="0" fontId="80" fillId="27"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03">
    <xf numFmtId="0" fontId="0" fillId="0" borderId="0" xfId="0" applyAlignment="1">
      <alignment/>
    </xf>
    <xf numFmtId="0" fontId="5" fillId="0" borderId="0" xfId="0" applyFont="1" applyAlignment="1">
      <alignment/>
    </xf>
    <xf numFmtId="0" fontId="6" fillId="0" borderId="0" xfId="0" applyFont="1" applyAlignment="1">
      <alignment horizontal="center" readingOrder="2"/>
    </xf>
    <xf numFmtId="0" fontId="6" fillId="0" borderId="0" xfId="0" applyFont="1" applyAlignment="1">
      <alignment vertical="center" readingOrder="2"/>
    </xf>
    <xf numFmtId="0" fontId="6" fillId="0" borderId="0" xfId="0" applyFont="1" applyAlignment="1">
      <alignment horizontal="center" vertical="center" readingOrder="2"/>
    </xf>
    <xf numFmtId="0" fontId="3" fillId="0" borderId="10" xfId="0" applyFont="1" applyBorder="1" applyAlignment="1">
      <alignment horizontal="center" vertical="center" wrapText="1" readingOrder="2"/>
    </xf>
    <xf numFmtId="0" fontId="5" fillId="0" borderId="11" xfId="0" applyFont="1" applyBorder="1" applyAlignment="1">
      <alignment horizontal="center" vertical="center" wrapText="1" readingOrder="2"/>
    </xf>
    <xf numFmtId="0" fontId="7" fillId="0" borderId="11" xfId="0" applyFont="1" applyBorder="1" applyAlignment="1">
      <alignment horizontal="center" vertical="center" wrapText="1" readingOrder="2"/>
    </xf>
    <xf numFmtId="0" fontId="8" fillId="0" borderId="11" xfId="0" applyFont="1" applyBorder="1" applyAlignment="1">
      <alignment horizontal="center" vertical="center" wrapText="1" readingOrder="2"/>
    </xf>
    <xf numFmtId="0" fontId="4" fillId="0" borderId="12" xfId="0" applyFont="1" applyBorder="1" applyAlignment="1">
      <alignment horizontal="center" vertical="center" wrapText="1" readingOrder="2"/>
    </xf>
    <xf numFmtId="0" fontId="3" fillId="0" borderId="13" xfId="0" applyFont="1" applyBorder="1" applyAlignment="1">
      <alignment horizontal="right" vertical="center" wrapText="1" readingOrder="2"/>
    </xf>
    <xf numFmtId="0" fontId="8" fillId="33" borderId="11" xfId="0" applyFont="1" applyFill="1" applyBorder="1" applyAlignment="1">
      <alignment horizontal="center" vertical="center" wrapText="1" readingOrder="2"/>
    </xf>
    <xf numFmtId="0" fontId="8" fillId="0" borderId="11" xfId="0" applyFont="1" applyBorder="1" applyAlignment="1">
      <alignment/>
    </xf>
    <xf numFmtId="0" fontId="3" fillId="0" borderId="11" xfId="0" applyFont="1" applyBorder="1" applyAlignment="1">
      <alignment horizontal="right" vertical="center" wrapText="1" readingOrder="2"/>
    </xf>
    <xf numFmtId="0" fontId="3" fillId="0" borderId="10" xfId="0" applyFont="1" applyBorder="1" applyAlignment="1">
      <alignment horizontal="right" vertical="center" wrapText="1" readingOrder="2"/>
    </xf>
    <xf numFmtId="0" fontId="3" fillId="0" borderId="14" xfId="0" applyFont="1" applyBorder="1" applyAlignment="1">
      <alignment horizontal="right" vertical="center" wrapText="1" readingOrder="2"/>
    </xf>
    <xf numFmtId="0" fontId="8" fillId="0" borderId="0" xfId="0" applyFont="1" applyFill="1" applyBorder="1" applyAlignment="1">
      <alignment horizontal="center" vertical="center" wrapText="1" readingOrder="2"/>
    </xf>
    <xf numFmtId="0" fontId="3" fillId="0" borderId="11" xfId="0" applyFont="1" applyBorder="1" applyAlignment="1">
      <alignment horizontal="center" vertical="center" wrapText="1" readingOrder="2"/>
    </xf>
    <xf numFmtId="0" fontId="5" fillId="0" borderId="11" xfId="0" applyFont="1" applyBorder="1" applyAlignment="1">
      <alignment/>
    </xf>
    <xf numFmtId="0" fontId="6" fillId="0" borderId="0" xfId="0" applyFont="1" applyAlignment="1">
      <alignment readingOrder="2"/>
    </xf>
    <xf numFmtId="0" fontId="3" fillId="0" borderId="0" xfId="0" applyFont="1" applyBorder="1" applyAlignment="1">
      <alignment horizontal="right" vertical="center" wrapText="1" readingOrder="2"/>
    </xf>
    <xf numFmtId="0" fontId="5" fillId="0" borderId="0" xfId="0" applyFont="1" applyBorder="1" applyAlignment="1">
      <alignment horizontal="center" vertical="center" wrapText="1" readingOrder="2"/>
    </xf>
    <xf numFmtId="0" fontId="10" fillId="0" borderId="0" xfId="0" applyFont="1" applyAlignment="1">
      <alignment horizontal="right" readingOrder="2"/>
    </xf>
    <xf numFmtId="0" fontId="3" fillId="0" borderId="0" xfId="0" applyFont="1" applyBorder="1" applyAlignment="1">
      <alignment horizontal="center" vertical="center" wrapText="1" readingOrder="2"/>
    </xf>
    <xf numFmtId="0" fontId="7" fillId="0" borderId="0" xfId="0" applyFont="1" applyAlignment="1">
      <alignment/>
    </xf>
    <xf numFmtId="0" fontId="3" fillId="0" borderId="11" xfId="0" applyFont="1" applyBorder="1" applyAlignment="1">
      <alignment horizontal="right" vertical="center" shrinkToFit="1" readingOrder="2"/>
    </xf>
    <xf numFmtId="0" fontId="5" fillId="33" borderId="11" xfId="0" applyFont="1" applyFill="1" applyBorder="1" applyAlignment="1">
      <alignment horizontal="center" vertical="center" wrapText="1" readingOrder="2"/>
    </xf>
    <xf numFmtId="0" fontId="2" fillId="0" borderId="0" xfId="0" applyFont="1" applyAlignment="1">
      <alignment/>
    </xf>
    <xf numFmtId="0" fontId="5" fillId="0" borderId="0" xfId="0" applyFont="1" applyAlignment="1">
      <alignment/>
    </xf>
    <xf numFmtId="0" fontId="11" fillId="0" borderId="0" xfId="0" applyFont="1" applyAlignment="1">
      <alignment horizontal="right" readingOrder="2"/>
    </xf>
    <xf numFmtId="0" fontId="12" fillId="0" borderId="0" xfId="0" applyFont="1" applyAlignment="1">
      <alignment readingOrder="2"/>
    </xf>
    <xf numFmtId="0" fontId="13" fillId="0" borderId="11" xfId="0" applyFont="1" applyBorder="1" applyAlignment="1">
      <alignment horizontal="center" vertical="center" wrapText="1" readingOrder="2"/>
    </xf>
    <xf numFmtId="0" fontId="8" fillId="0" borderId="11" xfId="0" applyFont="1" applyBorder="1" applyAlignment="1">
      <alignment horizontal="right" vertical="center" readingOrder="2"/>
    </xf>
    <xf numFmtId="0" fontId="8"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3" fillId="0" borderId="0" xfId="0" applyFont="1" applyAlignment="1">
      <alignment vertical="center" readingOrder="2"/>
    </xf>
    <xf numFmtId="0" fontId="5" fillId="0" borderId="11" xfId="0" applyFont="1" applyBorder="1" applyAlignment="1">
      <alignment horizontal="center" vertical="center" readingOrder="2"/>
    </xf>
    <xf numFmtId="0" fontId="5" fillId="0" borderId="0" xfId="0" applyFont="1" applyAlignment="1">
      <alignment readingOrder="2"/>
    </xf>
    <xf numFmtId="0" fontId="5" fillId="0" borderId="0" xfId="0" applyFont="1" applyAlignment="1">
      <alignment horizontal="center" readingOrder="2"/>
    </xf>
    <xf numFmtId="0" fontId="13" fillId="0" borderId="0" xfId="0" applyFont="1" applyBorder="1" applyAlignment="1">
      <alignment horizontal="right" wrapText="1" readingOrder="2"/>
    </xf>
    <xf numFmtId="0" fontId="13" fillId="0" borderId="0" xfId="0" applyFont="1" applyBorder="1" applyAlignment="1">
      <alignment wrapText="1" readingOrder="2"/>
    </xf>
    <xf numFmtId="0" fontId="14" fillId="0" borderId="0" xfId="0" applyFont="1" applyAlignment="1">
      <alignment readingOrder="2"/>
    </xf>
    <xf numFmtId="0" fontId="7" fillId="0" borderId="0" xfId="0" applyFont="1" applyAlignment="1">
      <alignment vertical="center" readingOrder="2"/>
    </xf>
    <xf numFmtId="0" fontId="16" fillId="0" borderId="0" xfId="0" applyFont="1" applyAlignment="1">
      <alignment vertical="center" readingOrder="2"/>
    </xf>
    <xf numFmtId="0" fontId="15" fillId="0" borderId="0" xfId="0" applyFont="1" applyFill="1" applyBorder="1" applyAlignment="1">
      <alignment vertical="center" wrapText="1" readingOrder="2"/>
    </xf>
    <xf numFmtId="0" fontId="7" fillId="0" borderId="0" xfId="0" applyFont="1" applyAlignment="1">
      <alignment horizontal="center" readingOrder="2"/>
    </xf>
    <xf numFmtId="0" fontId="7" fillId="0" borderId="0" xfId="0" applyFont="1" applyAlignment="1">
      <alignment readingOrder="2"/>
    </xf>
    <xf numFmtId="0" fontId="5" fillId="0" borderId="0" xfId="0" applyFont="1" applyBorder="1" applyAlignment="1">
      <alignment readingOrder="2"/>
    </xf>
    <xf numFmtId="0" fontId="6" fillId="0" borderId="0" xfId="0" applyFont="1" applyBorder="1" applyAlignment="1">
      <alignment horizontal="center" vertical="center" readingOrder="2"/>
    </xf>
    <xf numFmtId="0" fontId="13" fillId="0" borderId="0" xfId="0" applyFont="1" applyBorder="1" applyAlignment="1">
      <alignment horizontal="center" vertical="center" wrapText="1" readingOrder="2"/>
    </xf>
    <xf numFmtId="0" fontId="17" fillId="0" borderId="0" xfId="0" applyFont="1" applyBorder="1" applyAlignment="1">
      <alignment horizontal="center" vertical="center" wrapText="1" readingOrder="2"/>
    </xf>
    <xf numFmtId="0" fontId="13" fillId="0" borderId="0" xfId="0" applyFont="1" applyBorder="1" applyAlignment="1">
      <alignment horizontal="right" vertical="center" wrapText="1" readingOrder="2"/>
    </xf>
    <xf numFmtId="0" fontId="7" fillId="0" borderId="0" xfId="0" applyFont="1" applyBorder="1" applyAlignment="1">
      <alignment horizontal="right" vertical="center" wrapText="1" readingOrder="2"/>
    </xf>
    <xf numFmtId="0" fontId="7" fillId="0" borderId="0" xfId="0" applyFont="1" applyBorder="1" applyAlignment="1">
      <alignment horizontal="center" vertical="center" wrapText="1" readingOrder="2"/>
    </xf>
    <xf numFmtId="0" fontId="13" fillId="0" borderId="0" xfId="0" applyFont="1" applyBorder="1" applyAlignment="1">
      <alignment horizontal="right" vertical="center" shrinkToFit="1" readingOrder="2"/>
    </xf>
    <xf numFmtId="0" fontId="17" fillId="0" borderId="0" xfId="0" applyFont="1" applyBorder="1" applyAlignment="1">
      <alignment horizontal="right" vertical="center" wrapText="1" readingOrder="2"/>
    </xf>
    <xf numFmtId="0" fontId="13" fillId="0" borderId="0" xfId="0" applyFont="1" applyBorder="1" applyAlignment="1">
      <alignment horizontal="center" readingOrder="2"/>
    </xf>
    <xf numFmtId="0" fontId="6" fillId="0" borderId="0" xfId="0" applyFont="1" applyBorder="1" applyAlignment="1">
      <alignment horizontal="center" readingOrder="2"/>
    </xf>
    <xf numFmtId="0" fontId="10" fillId="0" borderId="0" xfId="0" applyFont="1" applyBorder="1" applyAlignment="1">
      <alignment horizontal="right" readingOrder="2"/>
    </xf>
    <xf numFmtId="0" fontId="20" fillId="0" borderId="0" xfId="0" applyFont="1" applyAlignment="1">
      <alignment readingOrder="2"/>
    </xf>
    <xf numFmtId="0" fontId="7" fillId="0" borderId="0" xfId="0" applyFont="1" applyFill="1" applyBorder="1" applyAlignment="1">
      <alignment vertical="center" wrapText="1" readingOrder="2"/>
    </xf>
    <xf numFmtId="0" fontId="23" fillId="0" borderId="0" xfId="0" applyFont="1" applyAlignment="1">
      <alignment readingOrder="2"/>
    </xf>
    <xf numFmtId="0" fontId="23" fillId="0" borderId="15" xfId="0" applyFont="1" applyBorder="1" applyAlignment="1">
      <alignment horizontal="center" vertical="center" wrapText="1" readingOrder="2"/>
    </xf>
    <xf numFmtId="0" fontId="25" fillId="0" borderId="16" xfId="0" applyFont="1" applyBorder="1" applyAlignment="1">
      <alignment horizontal="center" vertical="center" wrapText="1" readingOrder="2"/>
    </xf>
    <xf numFmtId="0" fontId="25" fillId="0" borderId="15" xfId="0" applyFont="1" applyBorder="1" applyAlignment="1">
      <alignment horizontal="center" vertical="center" wrapText="1" readingOrder="2"/>
    </xf>
    <xf numFmtId="0" fontId="26" fillId="0" borderId="15" xfId="0" applyFont="1" applyBorder="1" applyAlignment="1">
      <alignment horizontal="center" vertical="center" wrapText="1" readingOrder="2"/>
    </xf>
    <xf numFmtId="0" fontId="26" fillId="0" borderId="17" xfId="0" applyFont="1" applyBorder="1" applyAlignment="1">
      <alignment horizontal="center" vertical="center" wrapText="1" readingOrder="2"/>
    </xf>
    <xf numFmtId="0" fontId="23" fillId="0" borderId="18" xfId="0" applyFont="1" applyBorder="1" applyAlignment="1">
      <alignment horizontal="center" vertical="center" wrapText="1" readingOrder="2"/>
    </xf>
    <xf numFmtId="0" fontId="23" fillId="0" borderId="11" xfId="0" applyFont="1" applyBorder="1" applyAlignment="1">
      <alignment horizontal="center" vertical="center" readingOrder="2"/>
    </xf>
    <xf numFmtId="0" fontId="23" fillId="0" borderId="11" xfId="0" applyFont="1" applyBorder="1" applyAlignment="1">
      <alignment horizontal="center" vertical="center" wrapText="1" readingOrder="2"/>
    </xf>
    <xf numFmtId="0" fontId="23" fillId="0" borderId="19" xfId="0" applyFont="1" applyBorder="1" applyAlignment="1">
      <alignment horizontal="center" vertical="center" readingOrder="2"/>
    </xf>
    <xf numFmtId="0" fontId="24" fillId="0" borderId="0" xfId="0" applyFont="1" applyBorder="1" applyAlignment="1">
      <alignment vertical="center" readingOrder="2"/>
    </xf>
    <xf numFmtId="0" fontId="27" fillId="0" borderId="11" xfId="0" applyFont="1" applyBorder="1" applyAlignment="1">
      <alignment horizontal="center" vertical="center" wrapText="1" readingOrder="2"/>
    </xf>
    <xf numFmtId="0" fontId="26" fillId="0" borderId="11" xfId="0" applyFont="1" applyBorder="1" applyAlignment="1">
      <alignment horizontal="center" vertical="center" wrapText="1" readingOrder="2"/>
    </xf>
    <xf numFmtId="0" fontId="26" fillId="0" borderId="19" xfId="0" applyFont="1" applyBorder="1" applyAlignment="1">
      <alignment horizontal="center" vertical="center" wrapText="1" readingOrder="2"/>
    </xf>
    <xf numFmtId="0" fontId="84" fillId="0" borderId="20" xfId="0" applyFont="1" applyBorder="1" applyAlignment="1">
      <alignment/>
    </xf>
    <xf numFmtId="0" fontId="84" fillId="0" borderId="0" xfId="0" applyFont="1" applyAlignment="1">
      <alignment/>
    </xf>
    <xf numFmtId="0" fontId="84" fillId="0" borderId="21" xfId="0" applyFont="1" applyBorder="1" applyAlignment="1">
      <alignment/>
    </xf>
    <xf numFmtId="0" fontId="84" fillId="0" borderId="22" xfId="0" applyFont="1" applyBorder="1" applyAlignment="1">
      <alignment/>
    </xf>
    <xf numFmtId="0" fontId="23" fillId="0" borderId="0" xfId="0" applyFont="1" applyAlignment="1">
      <alignment/>
    </xf>
    <xf numFmtId="0" fontId="33" fillId="0" borderId="0" xfId="0" applyFont="1" applyAlignment="1">
      <alignment readingOrder="2"/>
    </xf>
    <xf numFmtId="0" fontId="33" fillId="0" borderId="0" xfId="0" applyFont="1" applyAlignment="1">
      <alignment vertical="center" readingOrder="2"/>
    </xf>
    <xf numFmtId="0" fontId="27" fillId="0" borderId="0" xfId="0" applyFont="1" applyAlignment="1">
      <alignment vertical="center" readingOrder="2"/>
    </xf>
    <xf numFmtId="0" fontId="35" fillId="0" borderId="0" xfId="0" applyFont="1" applyAlignment="1">
      <alignment horizontal="center" vertical="center" readingOrder="2"/>
    </xf>
    <xf numFmtId="0" fontId="24" fillId="0" borderId="0" xfId="0" applyFont="1" applyAlignment="1">
      <alignment horizontal="right" vertical="center" readingOrder="2"/>
    </xf>
    <xf numFmtId="0" fontId="36" fillId="0" borderId="0" xfId="0" applyFont="1" applyBorder="1" applyAlignment="1">
      <alignment horizontal="center" vertical="center" wrapText="1" readingOrder="2"/>
    </xf>
    <xf numFmtId="0" fontId="23" fillId="0" borderId="0" xfId="0" applyFont="1" applyBorder="1" applyAlignment="1">
      <alignment horizontal="center" vertical="center" wrapText="1" readingOrder="2"/>
    </xf>
    <xf numFmtId="0" fontId="37" fillId="0" borderId="0" xfId="0" applyFont="1" applyAlignment="1">
      <alignment readingOrder="2"/>
    </xf>
    <xf numFmtId="0" fontId="23" fillId="0" borderId="0" xfId="0" applyFont="1" applyAlignment="1">
      <alignment horizontal="center" readingOrder="2"/>
    </xf>
    <xf numFmtId="1" fontId="23" fillId="0" borderId="0" xfId="0" applyNumberFormat="1" applyFont="1" applyBorder="1" applyAlignment="1">
      <alignment horizontal="center" vertical="center" wrapText="1" readingOrder="2"/>
    </xf>
    <xf numFmtId="0" fontId="38" fillId="0" borderId="11" xfId="0" applyFont="1" applyBorder="1" applyAlignment="1">
      <alignment horizontal="center" vertical="center" wrapText="1" readingOrder="2"/>
    </xf>
    <xf numFmtId="0" fontId="38" fillId="0" borderId="18" xfId="0" applyFont="1" applyBorder="1" applyAlignment="1">
      <alignment horizontal="center" vertical="center" wrapText="1" readingOrder="2"/>
    </xf>
    <xf numFmtId="0" fontId="38" fillId="0" borderId="23" xfId="0" applyFont="1" applyBorder="1" applyAlignment="1">
      <alignment horizontal="center" vertical="center" wrapText="1" readingOrder="2"/>
    </xf>
    <xf numFmtId="0" fontId="39" fillId="0" borderId="24" xfId="0" applyFont="1" applyBorder="1" applyAlignment="1">
      <alignment vertical="top" readingOrder="2"/>
    </xf>
    <xf numFmtId="0" fontId="39" fillId="0" borderId="0" xfId="0" applyFont="1" applyBorder="1" applyAlignment="1">
      <alignment vertical="top" readingOrder="2"/>
    </xf>
    <xf numFmtId="0" fontId="39" fillId="0" borderId="25" xfId="0" applyFont="1" applyBorder="1" applyAlignment="1">
      <alignment vertical="top" readingOrder="2"/>
    </xf>
    <xf numFmtId="0" fontId="39" fillId="0" borderId="26" xfId="0" applyFont="1" applyBorder="1" applyAlignment="1">
      <alignment vertical="top" readingOrder="2"/>
    </xf>
    <xf numFmtId="0" fontId="39" fillId="0" borderId="27" xfId="0" applyFont="1" applyBorder="1" applyAlignment="1">
      <alignment vertical="top" readingOrder="2"/>
    </xf>
    <xf numFmtId="0" fontId="39" fillId="0" borderId="28" xfId="0" applyFont="1" applyBorder="1" applyAlignment="1">
      <alignment vertical="top" readingOrder="2"/>
    </xf>
    <xf numFmtId="0" fontId="3" fillId="0" borderId="13" xfId="0" applyFont="1" applyBorder="1" applyAlignment="1">
      <alignment horizontal="right" vertical="center" wrapText="1" readingOrder="2"/>
    </xf>
    <xf numFmtId="0" fontId="3" fillId="0" borderId="11" xfId="0" applyFont="1" applyBorder="1" applyAlignment="1">
      <alignment horizontal="right" vertical="center" wrapText="1" readingOrder="2"/>
    </xf>
    <xf numFmtId="0" fontId="33" fillId="0" borderId="29" xfId="0" applyFont="1" applyBorder="1" applyAlignment="1">
      <alignment horizontal="center" vertical="center" wrapText="1" readingOrder="2"/>
    </xf>
    <xf numFmtId="0" fontId="21" fillId="0" borderId="0" xfId="0" applyFont="1" applyAlignment="1">
      <alignment/>
    </xf>
    <xf numFmtId="0" fontId="40" fillId="0" borderId="0" xfId="0" applyFont="1" applyAlignment="1">
      <alignment horizontal="center" vertical="top"/>
    </xf>
    <xf numFmtId="0" fontId="39" fillId="0" borderId="0" xfId="0" applyFont="1" applyAlignment="1">
      <alignment horizontal="center" readingOrder="2"/>
    </xf>
    <xf numFmtId="0" fontId="41" fillId="0" borderId="0" xfId="0" applyFont="1" applyAlignment="1">
      <alignment/>
    </xf>
    <xf numFmtId="0" fontId="3" fillId="0" borderId="13" xfId="0" applyFont="1" applyBorder="1" applyAlignment="1">
      <alignment horizontal="distributed" vertical="center" wrapText="1" readingOrder="2"/>
    </xf>
    <xf numFmtId="0" fontId="42" fillId="0" borderId="11" xfId="0" applyFont="1" applyBorder="1" applyAlignment="1">
      <alignment horizontal="center" vertical="center" wrapText="1" readingOrder="2"/>
    </xf>
    <xf numFmtId="0" fontId="6" fillId="0" borderId="13" xfId="0" applyFont="1" applyBorder="1" applyAlignment="1">
      <alignment horizontal="distributed" vertical="center" wrapText="1" readingOrder="2"/>
    </xf>
    <xf numFmtId="0" fontId="45" fillId="0" borderId="11" xfId="0" applyFont="1" applyBorder="1" applyAlignment="1">
      <alignment horizontal="center" vertical="center" wrapText="1" readingOrder="2"/>
    </xf>
    <xf numFmtId="0" fontId="45" fillId="0" borderId="11" xfId="0" applyFont="1" applyBorder="1" applyAlignment="1">
      <alignment/>
    </xf>
    <xf numFmtId="0" fontId="45" fillId="0" borderId="0" xfId="0" applyFont="1" applyAlignment="1">
      <alignment/>
    </xf>
    <xf numFmtId="0" fontId="45" fillId="0" borderId="0" xfId="0" applyFont="1" applyBorder="1" applyAlignment="1">
      <alignment horizontal="center" vertical="center" wrapText="1" readingOrder="2"/>
    </xf>
    <xf numFmtId="0" fontId="45" fillId="0" borderId="0" xfId="0" applyFont="1" applyBorder="1" applyAlignment="1">
      <alignment/>
    </xf>
    <xf numFmtId="0" fontId="46" fillId="0" borderId="0" xfId="0" applyFont="1" applyBorder="1" applyAlignment="1">
      <alignment horizontal="center" vertical="center"/>
    </xf>
    <xf numFmtId="0" fontId="45" fillId="0" borderId="0" xfId="0" applyFont="1" applyBorder="1" applyAlignment="1">
      <alignment vertical="center" wrapText="1" readingOrder="2"/>
    </xf>
    <xf numFmtId="0" fontId="45" fillId="0" borderId="11" xfId="0" applyFont="1" applyBorder="1" applyAlignment="1">
      <alignment horizontal="center" vertical="center"/>
    </xf>
    <xf numFmtId="0" fontId="45" fillId="0" borderId="11" xfId="0" applyFont="1" applyBorder="1" applyAlignment="1">
      <alignment vertical="center" wrapText="1" readingOrder="2"/>
    </xf>
    <xf numFmtId="0" fontId="45" fillId="0" borderId="11" xfId="0" applyFont="1" applyBorder="1" applyAlignment="1">
      <alignment horizontal="right" vertical="center" wrapText="1" readingOrder="2"/>
    </xf>
    <xf numFmtId="0" fontId="3" fillId="0" borderId="10" xfId="0" applyFont="1" applyBorder="1" applyAlignment="1">
      <alignment horizontal="right" vertical="center" wrapText="1" readingOrder="2"/>
    </xf>
    <xf numFmtId="0" fontId="6" fillId="0" borderId="0" xfId="0" applyFont="1" applyBorder="1" applyAlignment="1">
      <alignment horizontal="center" vertical="center" readingOrder="2"/>
    </xf>
    <xf numFmtId="0" fontId="6" fillId="0" borderId="0" xfId="0" applyFont="1" applyBorder="1" applyAlignment="1">
      <alignment horizontal="center" readingOrder="2"/>
    </xf>
    <xf numFmtId="0" fontId="7" fillId="0" borderId="0" xfId="0" applyFont="1" applyAlignment="1">
      <alignment horizontal="center" readingOrder="2"/>
    </xf>
    <xf numFmtId="0" fontId="20" fillId="0" borderId="0" xfId="0" applyFont="1" applyAlignment="1">
      <alignment horizontal="center" readingOrder="2"/>
    </xf>
    <xf numFmtId="0" fontId="15" fillId="0" borderId="0" xfId="0" applyFont="1" applyFill="1" applyBorder="1" applyAlignment="1">
      <alignment horizontal="center" vertical="center" wrapText="1" readingOrder="2"/>
    </xf>
    <xf numFmtId="0" fontId="15" fillId="0" borderId="0" xfId="0" applyFont="1" applyAlignment="1">
      <alignment horizontal="center" vertical="center" readingOrder="2"/>
    </xf>
    <xf numFmtId="0" fontId="19" fillId="0" borderId="0" xfId="0" applyFont="1" applyFill="1" applyBorder="1" applyAlignment="1">
      <alignment horizontal="center" vertical="center" wrapText="1" readingOrder="2"/>
    </xf>
    <xf numFmtId="0" fontId="40" fillId="0" borderId="0" xfId="0" applyFont="1" applyBorder="1" applyAlignment="1">
      <alignment horizontal="center" vertical="top" wrapText="1" shrinkToFit="1"/>
    </xf>
    <xf numFmtId="0" fontId="40" fillId="0" borderId="0" xfId="0" applyFont="1" applyAlignment="1">
      <alignment horizontal="center"/>
    </xf>
    <xf numFmtId="0" fontId="40" fillId="0" borderId="0" xfId="0" applyFont="1" applyAlignment="1">
      <alignment horizontal="center" vertical="top"/>
    </xf>
    <xf numFmtId="0" fontId="40" fillId="0" borderId="0" xfId="0" applyFont="1" applyAlignment="1">
      <alignment horizontal="center" vertical="center" wrapText="1"/>
    </xf>
    <xf numFmtId="0" fontId="40" fillId="0" borderId="0" xfId="0" applyFont="1" applyAlignment="1">
      <alignment horizontal="center" vertical="center"/>
    </xf>
    <xf numFmtId="0" fontId="85" fillId="0" borderId="10" xfId="0" applyFont="1" applyBorder="1" applyAlignment="1">
      <alignment horizontal="center" vertical="center" wrapText="1" readingOrder="2"/>
    </xf>
    <xf numFmtId="0" fontId="85" fillId="0" borderId="30" xfId="0" applyFont="1" applyBorder="1" applyAlignment="1">
      <alignment horizontal="center" vertical="center" wrapText="1" readingOrder="2"/>
    </xf>
    <xf numFmtId="0" fontId="85" fillId="0" borderId="31" xfId="0" applyFont="1" applyBorder="1" applyAlignment="1">
      <alignment horizontal="center" vertical="center" wrapText="1" readingOrder="2"/>
    </xf>
    <xf numFmtId="0" fontId="85" fillId="0" borderId="32" xfId="0" applyFont="1" applyBorder="1" applyAlignment="1">
      <alignment horizontal="center" vertical="center" wrapText="1" readingOrder="2"/>
    </xf>
    <xf numFmtId="1" fontId="22" fillId="0" borderId="10" xfId="0" applyNumberFormat="1" applyFont="1" applyBorder="1" applyAlignment="1">
      <alignment horizontal="center" vertical="center" wrapText="1" readingOrder="2"/>
    </xf>
    <xf numFmtId="1" fontId="22" fillId="0" borderId="13" xfId="0" applyNumberFormat="1" applyFont="1" applyBorder="1" applyAlignment="1">
      <alignment horizontal="center" vertical="center" wrapText="1" readingOrder="2"/>
    </xf>
    <xf numFmtId="1" fontId="22" fillId="0" borderId="31" xfId="0" applyNumberFormat="1" applyFont="1" applyBorder="1" applyAlignment="1">
      <alignment horizontal="center" vertical="center" wrapText="1" readingOrder="2"/>
    </xf>
    <xf numFmtId="1" fontId="22" fillId="0" borderId="33" xfId="0" applyNumberFormat="1" applyFont="1" applyBorder="1" applyAlignment="1">
      <alignment horizontal="center" vertical="center" wrapText="1" readingOrder="2"/>
    </xf>
    <xf numFmtId="0" fontId="30" fillId="0" borderId="11" xfId="0" applyFont="1" applyBorder="1" applyAlignment="1">
      <alignment horizontal="center" vertical="center"/>
    </xf>
    <xf numFmtId="0" fontId="86" fillId="0" borderId="34" xfId="0" applyFont="1" applyBorder="1" applyAlignment="1">
      <alignment horizontal="center"/>
    </xf>
    <xf numFmtId="1" fontId="26" fillId="0" borderId="10" xfId="0" applyNumberFormat="1" applyFont="1" applyBorder="1" applyAlignment="1">
      <alignment horizontal="center" vertical="center" wrapText="1" readingOrder="2"/>
    </xf>
    <xf numFmtId="1" fontId="26" fillId="0" borderId="13" xfId="0" applyNumberFormat="1" applyFont="1" applyBorder="1" applyAlignment="1">
      <alignment horizontal="center" vertical="center" wrapText="1" readingOrder="2"/>
    </xf>
    <xf numFmtId="0" fontId="23" fillId="0" borderId="11" xfId="0" applyFont="1" applyBorder="1" applyAlignment="1">
      <alignment horizontal="right" vertical="center" wrapText="1" readingOrder="2"/>
    </xf>
    <xf numFmtId="0" fontId="28" fillId="0" borderId="29" xfId="0" applyFont="1" applyBorder="1" applyAlignment="1">
      <alignment horizontal="center" vertical="center" wrapText="1" readingOrder="2"/>
    </xf>
    <xf numFmtId="0" fontId="28" fillId="0" borderId="11" xfId="0" applyFont="1" applyBorder="1" applyAlignment="1">
      <alignment horizontal="center" vertical="center" wrapText="1" readingOrder="2"/>
    </xf>
    <xf numFmtId="0" fontId="31" fillId="0" borderId="10" xfId="0" applyFont="1" applyBorder="1" applyAlignment="1">
      <alignment horizontal="center" vertical="center" wrapText="1" readingOrder="2"/>
    </xf>
    <xf numFmtId="0" fontId="31" fillId="0" borderId="13" xfId="0" applyFont="1" applyBorder="1" applyAlignment="1">
      <alignment horizontal="center" vertical="center" wrapText="1" readingOrder="2"/>
    </xf>
    <xf numFmtId="0" fontId="33" fillId="0" borderId="0" xfId="0" applyFont="1" applyAlignment="1">
      <alignment readingOrder="2"/>
    </xf>
    <xf numFmtId="49" fontId="34" fillId="0" borderId="0" xfId="0" applyNumberFormat="1" applyFont="1" applyAlignment="1">
      <alignment horizontal="center" readingOrder="2"/>
    </xf>
    <xf numFmtId="0" fontId="27" fillId="0" borderId="0" xfId="0" applyFont="1" applyAlignment="1">
      <alignment horizontal="center" vertical="center" readingOrder="2"/>
    </xf>
    <xf numFmtId="0" fontId="33" fillId="0" borderId="0" xfId="0" applyFont="1" applyAlignment="1">
      <alignment horizontal="right" vertical="center" readingOrder="2"/>
    </xf>
    <xf numFmtId="0" fontId="24" fillId="0" borderId="35" xfId="0" applyFont="1" applyBorder="1" applyAlignment="1">
      <alignment horizontal="center" vertical="center" wrapText="1" readingOrder="2"/>
    </xf>
    <xf numFmtId="0" fontId="24" fillId="0" borderId="36" xfId="0" applyFont="1" applyBorder="1" applyAlignment="1">
      <alignment horizontal="center" vertical="center" wrapText="1" readingOrder="2"/>
    </xf>
    <xf numFmtId="0" fontId="24" fillId="0" borderId="37" xfId="0" applyFont="1" applyBorder="1" applyAlignment="1">
      <alignment horizontal="center" vertical="center" wrapText="1" readingOrder="2"/>
    </xf>
    <xf numFmtId="0" fontId="24" fillId="0" borderId="16" xfId="0" applyFont="1" applyBorder="1" applyAlignment="1">
      <alignment horizontal="center" vertical="center" wrapText="1" readingOrder="2"/>
    </xf>
    <xf numFmtId="0" fontId="24" fillId="0" borderId="11" xfId="0" applyFont="1" applyBorder="1" applyAlignment="1">
      <alignment horizontal="center" vertical="center" wrapText="1" readingOrder="2"/>
    </xf>
    <xf numFmtId="0" fontId="23" fillId="0" borderId="11" xfId="0" applyFont="1" applyBorder="1" applyAlignment="1">
      <alignment/>
    </xf>
    <xf numFmtId="0" fontId="24" fillId="0" borderId="38" xfId="0" applyFont="1" applyBorder="1" applyAlignment="1">
      <alignment horizontal="center" vertical="center" wrapText="1" readingOrder="2"/>
    </xf>
    <xf numFmtId="0" fontId="24" fillId="0" borderId="25" xfId="0" applyFont="1" applyBorder="1" applyAlignment="1">
      <alignment horizontal="center" vertical="center" wrapText="1" readingOrder="2"/>
    </xf>
    <xf numFmtId="0" fontId="24" fillId="0" borderId="14" xfId="0" applyFont="1" applyBorder="1" applyAlignment="1">
      <alignment horizontal="center" vertical="center" wrapText="1" readingOrder="2"/>
    </xf>
    <xf numFmtId="0" fontId="24" fillId="0" borderId="30" xfId="0" applyFont="1" applyBorder="1" applyAlignment="1">
      <alignment horizontal="center" vertical="center" wrapText="1" readingOrder="2"/>
    </xf>
    <xf numFmtId="0" fontId="24" fillId="0" borderId="39" xfId="0" applyFont="1" applyBorder="1" applyAlignment="1">
      <alignment horizontal="center" vertical="center" readingOrder="2"/>
    </xf>
    <xf numFmtId="0" fontId="24" fillId="0" borderId="40" xfId="0" applyFont="1" applyBorder="1" applyAlignment="1">
      <alignment horizontal="center" vertical="center" readingOrder="2"/>
    </xf>
    <xf numFmtId="0" fontId="24" fillId="0" borderId="23" xfId="0" applyFont="1" applyBorder="1" applyAlignment="1">
      <alignment horizontal="center" vertical="center" readingOrder="2"/>
    </xf>
    <xf numFmtId="0" fontId="32" fillId="0" borderId="0" xfId="0" applyFont="1" applyAlignment="1">
      <alignment horizontal="right" vertical="center" readingOrder="2"/>
    </xf>
    <xf numFmtId="42" fontId="33" fillId="0" borderId="0" xfId="0" applyNumberFormat="1" applyFont="1" applyAlignment="1">
      <alignment horizontal="center" vertical="center" readingOrder="2"/>
    </xf>
    <xf numFmtId="0" fontId="48" fillId="0" borderId="0" xfId="0" applyFont="1" applyAlignment="1">
      <alignment horizontal="center" vertical="center"/>
    </xf>
    <xf numFmtId="0" fontId="44" fillId="0" borderId="0" xfId="0" applyFont="1" applyAlignment="1">
      <alignment horizontal="right"/>
    </xf>
    <xf numFmtId="0" fontId="16" fillId="0" borderId="0" xfId="0" applyFont="1" applyAlignment="1">
      <alignment horizontal="right"/>
    </xf>
    <xf numFmtId="0" fontId="43" fillId="0" borderId="0" xfId="0" applyFont="1" applyAlignment="1">
      <alignment horizontal="right" readingOrder="2"/>
    </xf>
    <xf numFmtId="0" fontId="39" fillId="0" borderId="10" xfId="0" applyFont="1" applyBorder="1" applyAlignment="1">
      <alignment horizontal="center" vertical="top" readingOrder="2"/>
    </xf>
    <xf numFmtId="0" fontId="39" fillId="0" borderId="14" xfId="0" applyFont="1" applyBorder="1" applyAlignment="1">
      <alignment horizontal="center" vertical="top" readingOrder="2"/>
    </xf>
    <xf numFmtId="0" fontId="39" fillId="0" borderId="41" xfId="0" applyFont="1" applyBorder="1" applyAlignment="1">
      <alignment horizontal="center" vertical="top" readingOrder="2"/>
    </xf>
    <xf numFmtId="0" fontId="39" fillId="0" borderId="24" xfId="0" applyFont="1" applyBorder="1" applyAlignment="1">
      <alignment horizontal="center" vertical="top" readingOrder="2"/>
    </xf>
    <xf numFmtId="0" fontId="2" fillId="0" borderId="0" xfId="0" applyFont="1" applyAlignment="1">
      <alignment horizontal="right" vertical="center" readingOrder="2"/>
    </xf>
    <xf numFmtId="0" fontId="2" fillId="0" borderId="0" xfId="0" applyFont="1" applyAlignment="1">
      <alignment horizontal="center" vertical="center" readingOrder="2"/>
    </xf>
    <xf numFmtId="0" fontId="2" fillId="0" borderId="0" xfId="0" applyFont="1" applyAlignment="1">
      <alignment horizontal="center" vertical="center" readingOrder="2"/>
    </xf>
    <xf numFmtId="0" fontId="39" fillId="0" borderId="10" xfId="0" applyFont="1" applyBorder="1" applyAlignment="1">
      <alignment horizontal="distributed" vertical="top" readingOrder="2"/>
    </xf>
    <xf numFmtId="0" fontId="39" fillId="0" borderId="14" xfId="0" applyFont="1" applyBorder="1" applyAlignment="1">
      <alignment horizontal="distributed" vertical="top" readingOrder="2"/>
    </xf>
    <xf numFmtId="0" fontId="9" fillId="34" borderId="40" xfId="0" applyFont="1" applyFill="1" applyBorder="1" applyAlignment="1">
      <alignment horizontal="center" vertical="center" wrapText="1" readingOrder="2"/>
    </xf>
    <xf numFmtId="0" fontId="9" fillId="34" borderId="18" xfId="0" applyFont="1" applyFill="1" applyBorder="1" applyAlignment="1">
      <alignment horizontal="center" vertical="center" wrapText="1" readingOrder="2"/>
    </xf>
    <xf numFmtId="0" fontId="5" fillId="0" borderId="0" xfId="0" applyFont="1" applyAlignment="1">
      <alignment horizontal="center"/>
    </xf>
    <xf numFmtId="49" fontId="5" fillId="0" borderId="0" xfId="0" applyNumberFormat="1" applyFont="1" applyAlignment="1">
      <alignment horizontal="right"/>
    </xf>
    <xf numFmtId="49" fontId="43" fillId="0" borderId="0" xfId="0" applyNumberFormat="1" applyFont="1" applyAlignment="1">
      <alignment horizontal="right" readingOrder="2"/>
    </xf>
    <xf numFmtId="49" fontId="43" fillId="0" borderId="0" xfId="0" applyNumberFormat="1" applyFont="1" applyAlignment="1">
      <alignment horizontal="right"/>
    </xf>
    <xf numFmtId="0" fontId="2" fillId="0" borderId="0" xfId="0" applyFont="1" applyAlignment="1">
      <alignment horizontal="right" readingOrder="2"/>
    </xf>
    <xf numFmtId="0" fontId="2" fillId="0" borderId="0" xfId="0" applyFont="1" applyAlignment="1">
      <alignment horizontal="right" readingOrder="2"/>
    </xf>
    <xf numFmtId="0" fontId="45" fillId="35" borderId="11" xfId="0" applyFont="1" applyFill="1" applyBorder="1" applyAlignment="1">
      <alignment horizontal="center" vertical="center" wrapText="1" readingOrder="2"/>
    </xf>
    <xf numFmtId="0" fontId="45" fillId="35" borderId="10" xfId="0" applyFont="1" applyFill="1" applyBorder="1" applyAlignment="1">
      <alignment horizontal="center" vertical="center" wrapText="1" readingOrder="2"/>
    </xf>
    <xf numFmtId="0" fontId="45" fillId="35" borderId="14" xfId="0" applyFont="1" applyFill="1" applyBorder="1" applyAlignment="1">
      <alignment horizontal="center" vertical="center" wrapText="1" readingOrder="2"/>
    </xf>
    <xf numFmtId="0" fontId="45" fillId="35" borderId="13" xfId="0" applyFont="1" applyFill="1" applyBorder="1" applyAlignment="1">
      <alignment horizontal="center" vertical="center" wrapText="1" readingOrder="2"/>
    </xf>
    <xf numFmtId="0" fontId="47" fillId="0" borderId="27" xfId="0" applyFont="1" applyBorder="1" applyAlignment="1">
      <alignment horizontal="center" vertical="center" wrapText="1" readingOrder="2"/>
    </xf>
    <xf numFmtId="0" fontId="45" fillId="0" borderId="0" xfId="0" applyFont="1" applyBorder="1" applyAlignment="1">
      <alignment horizontal="right"/>
    </xf>
    <xf numFmtId="0" fontId="45" fillId="0" borderId="0" xfId="0" applyFont="1" applyBorder="1" applyAlignment="1">
      <alignment horizontal="right" vertical="center" wrapText="1" readingOrder="2"/>
    </xf>
    <xf numFmtId="0" fontId="45" fillId="0" borderId="11" xfId="0" applyFont="1" applyBorder="1" applyAlignment="1">
      <alignment horizontal="right" vertical="center" wrapText="1" readingOrder="2"/>
    </xf>
    <xf numFmtId="0" fontId="45" fillId="0" borderId="11" xfId="0" applyFont="1" applyBorder="1" applyAlignment="1">
      <alignment horizontal="center" vertical="center" wrapText="1" readingOrder="2"/>
    </xf>
    <xf numFmtId="49" fontId="3" fillId="0" borderId="40" xfId="0" applyNumberFormat="1" applyFont="1" applyBorder="1" applyAlignment="1">
      <alignment horizontal="right" vertical="center" wrapText="1" readingOrder="2"/>
    </xf>
    <xf numFmtId="0" fontId="3" fillId="0" borderId="0" xfId="0" applyFont="1" applyBorder="1" applyAlignment="1">
      <alignment horizontal="right" vertical="center" wrapText="1" readingOrder="2"/>
    </xf>
    <xf numFmtId="0" fontId="9" fillId="34" borderId="39" xfId="0" applyFont="1" applyFill="1" applyBorder="1" applyAlignment="1">
      <alignment horizontal="center" vertical="center" wrapText="1" readingOrder="2"/>
    </xf>
    <xf numFmtId="0" fontId="3" fillId="0" borderId="0" xfId="0" applyFont="1" applyBorder="1" applyAlignment="1">
      <alignment horizontal="right" vertical="center" wrapText="1" readingOrder="2"/>
    </xf>
    <xf numFmtId="0" fontId="2" fillId="0" borderId="0" xfId="0" applyFont="1" applyAlignment="1">
      <alignment horizontal="center" readingOrder="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T204"/>
  <sheetViews>
    <sheetView rightToLeft="1" tabSelected="1" view="pageBreakPreview" zoomScale="70" zoomScaleSheetLayoutView="70" zoomScalePageLayoutView="0" workbookViewId="0" topLeftCell="A1">
      <selection activeCell="K4" sqref="K4"/>
    </sheetView>
  </sheetViews>
  <sheetFormatPr defaultColWidth="9.140625" defaultRowHeight="15"/>
  <cols>
    <col min="1" max="1" width="2.7109375" style="37" customWidth="1"/>
    <col min="2" max="2" width="9.421875" style="37" customWidth="1"/>
    <col min="3" max="3" width="10.00390625" style="37" customWidth="1"/>
    <col min="4" max="4" width="9.7109375" style="37" customWidth="1"/>
    <col min="5" max="5" width="9.00390625" style="37" customWidth="1"/>
    <col min="6" max="6" width="6.8515625" style="37" customWidth="1"/>
    <col min="7" max="7" width="4.7109375" style="37" customWidth="1"/>
    <col min="8" max="8" width="5.00390625" style="37" customWidth="1"/>
    <col min="9" max="9" width="0.42578125" style="37" customWidth="1"/>
    <col min="10" max="10" width="9.7109375" style="37" customWidth="1"/>
    <col min="11" max="11" width="8.00390625" style="37" customWidth="1"/>
    <col min="12" max="12" width="14.7109375" style="37" customWidth="1"/>
    <col min="13" max="23" width="9.421875" style="37" customWidth="1"/>
    <col min="24" max="26" width="9.57421875" style="37" customWidth="1"/>
    <col min="27" max="27" width="13.28125" style="37" customWidth="1"/>
    <col min="28" max="28" width="22.8515625" style="37" customWidth="1"/>
    <col min="29" max="29" width="10.00390625" style="37" customWidth="1"/>
    <col min="30" max="39" width="10.7109375" style="37" customWidth="1"/>
    <col min="40" max="16384" width="9.140625" style="37" customWidth="1"/>
  </cols>
  <sheetData>
    <row r="1" s="61" customFormat="1" ht="8.25" customHeight="1"/>
    <row r="2" spans="1:10" s="80" customFormat="1" ht="24.75" customHeight="1">
      <c r="A2" s="152" t="s">
        <v>92</v>
      </c>
      <c r="B2" s="152"/>
      <c r="C2" s="152"/>
      <c r="D2" s="152"/>
      <c r="E2" s="152"/>
      <c r="F2" s="152"/>
      <c r="G2" s="152"/>
      <c r="H2" s="152"/>
      <c r="I2" s="152"/>
      <c r="J2" s="152"/>
    </row>
    <row r="3" spans="1:10" s="80" customFormat="1" ht="24.75" customHeight="1">
      <c r="A3" s="152" t="s">
        <v>93</v>
      </c>
      <c r="B3" s="152"/>
      <c r="C3" s="152"/>
      <c r="D3" s="152"/>
      <c r="E3" s="152"/>
      <c r="F3" s="152"/>
      <c r="G3" s="152"/>
      <c r="H3" s="152"/>
      <c r="I3" s="152"/>
      <c r="J3" s="152"/>
    </row>
    <row r="4" spans="1:14" s="80" customFormat="1" ht="24.75" customHeight="1">
      <c r="A4" s="152" t="s">
        <v>94</v>
      </c>
      <c r="B4" s="152"/>
      <c r="C4" s="152"/>
      <c r="D4" s="152"/>
      <c r="E4" s="152"/>
      <c r="F4" s="152"/>
      <c r="G4" s="152"/>
      <c r="H4" s="152"/>
      <c r="I4" s="152"/>
      <c r="J4" s="152"/>
      <c r="K4" s="81"/>
      <c r="L4" s="81"/>
      <c r="M4" s="81"/>
      <c r="N4" s="81"/>
    </row>
    <row r="5" spans="1:21" s="80" customFormat="1" ht="24.75" customHeight="1">
      <c r="A5" s="81" t="s">
        <v>98</v>
      </c>
      <c r="B5" s="81"/>
      <c r="C5" s="166" t="s">
        <v>108</v>
      </c>
      <c r="D5" s="166"/>
      <c r="E5" s="166"/>
      <c r="F5" s="166"/>
      <c r="G5" s="166"/>
      <c r="H5" s="166"/>
      <c r="I5" s="166"/>
      <c r="J5" s="166"/>
      <c r="K5" s="152" t="s">
        <v>97</v>
      </c>
      <c r="L5" s="152"/>
      <c r="M5" s="167" t="s">
        <v>109</v>
      </c>
      <c r="N5" s="167"/>
      <c r="O5" s="167"/>
      <c r="P5" s="167"/>
      <c r="Q5" s="149" t="s">
        <v>95</v>
      </c>
      <c r="R5" s="149"/>
      <c r="S5" s="150" t="s">
        <v>110</v>
      </c>
      <c r="T5" s="150"/>
      <c r="U5" s="150"/>
    </row>
    <row r="6" spans="1:27" s="61" customFormat="1" ht="27.75" customHeight="1">
      <c r="A6" s="151" t="s">
        <v>100</v>
      </c>
      <c r="B6" s="151"/>
      <c r="C6" s="151"/>
      <c r="D6" s="151"/>
      <c r="E6" s="151"/>
      <c r="F6" s="151"/>
      <c r="G6" s="151"/>
      <c r="H6" s="151"/>
      <c r="I6" s="151"/>
      <c r="J6" s="151"/>
      <c r="K6" s="151"/>
      <c r="L6" s="151"/>
      <c r="M6" s="151"/>
      <c r="N6" s="151"/>
      <c r="O6" s="151"/>
      <c r="P6" s="151"/>
      <c r="Q6" s="151"/>
      <c r="R6" s="151"/>
      <c r="S6" s="151"/>
      <c r="T6" s="151"/>
      <c r="U6" s="151"/>
      <c r="V6" s="151"/>
      <c r="W6" s="151"/>
      <c r="X6" s="82"/>
      <c r="Y6" s="82"/>
      <c r="Z6" s="82"/>
      <c r="AA6" s="83"/>
    </row>
    <row r="7" spans="1:8" s="61" customFormat="1" ht="11.25" customHeight="1" thickBot="1">
      <c r="A7" s="152"/>
      <c r="B7" s="152"/>
      <c r="C7" s="152"/>
      <c r="D7" s="152"/>
      <c r="E7" s="152"/>
      <c r="F7" s="152"/>
      <c r="G7" s="84"/>
      <c r="H7" s="84"/>
    </row>
    <row r="8" spans="2:27" s="61" customFormat="1" ht="36" customHeight="1">
      <c r="B8" s="153" t="s">
        <v>0</v>
      </c>
      <c r="C8" s="156" t="s">
        <v>1</v>
      </c>
      <c r="D8" s="156"/>
      <c r="E8" s="156"/>
      <c r="F8" s="156"/>
      <c r="G8" s="156"/>
      <c r="H8" s="156"/>
      <c r="I8" s="156"/>
      <c r="J8" s="156" t="s">
        <v>21</v>
      </c>
      <c r="K8" s="62" t="s">
        <v>2</v>
      </c>
      <c r="L8" s="63" t="s">
        <v>78</v>
      </c>
      <c r="M8" s="64" t="s">
        <v>79</v>
      </c>
      <c r="N8" s="64" t="s">
        <v>80</v>
      </c>
      <c r="O8" s="64" t="s">
        <v>81</v>
      </c>
      <c r="P8" s="64" t="s">
        <v>82</v>
      </c>
      <c r="Q8" s="64" t="s">
        <v>83</v>
      </c>
      <c r="R8" s="64" t="s">
        <v>84</v>
      </c>
      <c r="S8" s="64" t="s">
        <v>85</v>
      </c>
      <c r="T8" s="65" t="s">
        <v>86</v>
      </c>
      <c r="U8" s="65" t="s">
        <v>87</v>
      </c>
      <c r="V8" s="65" t="s">
        <v>88</v>
      </c>
      <c r="W8" s="66" t="s">
        <v>89</v>
      </c>
      <c r="AA8" s="85"/>
    </row>
    <row r="9" spans="2:42" s="61" customFormat="1" ht="24.75" customHeight="1">
      <c r="B9" s="154"/>
      <c r="C9" s="157"/>
      <c r="D9" s="157"/>
      <c r="E9" s="157"/>
      <c r="F9" s="157"/>
      <c r="G9" s="157"/>
      <c r="H9" s="157"/>
      <c r="I9" s="157"/>
      <c r="J9" s="158"/>
      <c r="K9" s="67" t="s">
        <v>3</v>
      </c>
      <c r="L9" s="90" t="s">
        <v>96</v>
      </c>
      <c r="M9" s="91" t="s">
        <v>96</v>
      </c>
      <c r="N9" s="91" t="s">
        <v>96</v>
      </c>
      <c r="O9" s="91" t="s">
        <v>96</v>
      </c>
      <c r="P9" s="91" t="s">
        <v>96</v>
      </c>
      <c r="Q9" s="91" t="s">
        <v>96</v>
      </c>
      <c r="R9" s="91" t="s">
        <v>96</v>
      </c>
      <c r="S9" s="91" t="s">
        <v>96</v>
      </c>
      <c r="T9" s="91" t="s">
        <v>96</v>
      </c>
      <c r="U9" s="91" t="s">
        <v>96</v>
      </c>
      <c r="V9" s="91" t="s">
        <v>96</v>
      </c>
      <c r="W9" s="92" t="s">
        <v>96</v>
      </c>
      <c r="AA9" s="86"/>
      <c r="AO9" s="87"/>
      <c r="AP9" s="87"/>
    </row>
    <row r="10" spans="2:42" s="61" customFormat="1" ht="39">
      <c r="B10" s="154"/>
      <c r="C10" s="157"/>
      <c r="D10" s="157"/>
      <c r="E10" s="157"/>
      <c r="F10" s="157"/>
      <c r="G10" s="157"/>
      <c r="H10" s="157"/>
      <c r="I10" s="157"/>
      <c r="J10" s="158"/>
      <c r="K10" s="67" t="s">
        <v>4</v>
      </c>
      <c r="L10" s="68"/>
      <c r="M10" s="68"/>
      <c r="N10" s="68"/>
      <c r="O10" s="68"/>
      <c r="P10" s="69"/>
      <c r="Q10" s="68"/>
      <c r="R10" s="68"/>
      <c r="S10" s="68"/>
      <c r="T10" s="69"/>
      <c r="U10" s="68"/>
      <c r="V10" s="68"/>
      <c r="W10" s="70"/>
      <c r="Z10" s="79"/>
      <c r="AA10" s="79"/>
      <c r="AO10" s="87"/>
      <c r="AP10" s="87"/>
    </row>
    <row r="11" spans="2:42" s="61" customFormat="1" ht="24.75" customHeight="1">
      <c r="B11" s="155"/>
      <c r="C11" s="157"/>
      <c r="D11" s="157"/>
      <c r="E11" s="157"/>
      <c r="F11" s="157"/>
      <c r="G11" s="157"/>
      <c r="H11" s="157"/>
      <c r="I11" s="157"/>
      <c r="J11" s="158"/>
      <c r="K11" s="159"/>
      <c r="L11" s="163" t="s">
        <v>13</v>
      </c>
      <c r="M11" s="164"/>
      <c r="N11" s="164"/>
      <c r="O11" s="164"/>
      <c r="P11" s="164"/>
      <c r="Q11" s="164"/>
      <c r="R11" s="164"/>
      <c r="S11" s="164"/>
      <c r="T11" s="164"/>
      <c r="U11" s="164"/>
      <c r="V11" s="164"/>
      <c r="W11" s="165"/>
      <c r="X11" s="71"/>
      <c r="Y11" s="71"/>
      <c r="Z11" s="79"/>
      <c r="AA11" s="79"/>
      <c r="AC11" s="88">
        <f>SUM(J12:J19)</f>
        <v>100</v>
      </c>
      <c r="AD11" s="61">
        <v>1</v>
      </c>
      <c r="AE11" s="61">
        <v>2</v>
      </c>
      <c r="AF11" s="61">
        <v>3</v>
      </c>
      <c r="AG11" s="61">
        <v>4</v>
      </c>
      <c r="AH11" s="61">
        <v>5</v>
      </c>
      <c r="AI11" s="61">
        <v>6</v>
      </c>
      <c r="AJ11" s="61">
        <v>7</v>
      </c>
      <c r="AK11" s="61">
        <v>8</v>
      </c>
      <c r="AL11" s="61">
        <v>9</v>
      </c>
      <c r="AM11" s="61">
        <v>10</v>
      </c>
      <c r="AN11" s="61">
        <v>11</v>
      </c>
      <c r="AO11" s="61">
        <v>12</v>
      </c>
      <c r="AP11" s="87"/>
    </row>
    <row r="12" spans="2:42" s="61" customFormat="1" ht="24.75" customHeight="1">
      <c r="B12" s="101">
        <v>1</v>
      </c>
      <c r="C12" s="144" t="s">
        <v>5</v>
      </c>
      <c r="D12" s="144"/>
      <c r="E12" s="144"/>
      <c r="F12" s="144"/>
      <c r="G12" s="144"/>
      <c r="H12" s="144"/>
      <c r="I12" s="144"/>
      <c r="J12" s="72">
        <v>30</v>
      </c>
      <c r="K12" s="160"/>
      <c r="L12" s="73">
        <f>'سابقه اجرايی کار '!F22</f>
        <v>0</v>
      </c>
      <c r="M12" s="73">
        <f>'سابقه اجرايی کار '!G22</f>
        <v>0</v>
      </c>
      <c r="N12" s="73">
        <f>'سابقه اجرايی کار '!H22</f>
        <v>0</v>
      </c>
      <c r="O12" s="73">
        <f>'سابقه اجرايی کار '!I22</f>
        <v>0</v>
      </c>
      <c r="P12" s="73">
        <f>'سابقه اجرايی کار '!J22</f>
        <v>0</v>
      </c>
      <c r="Q12" s="73">
        <f>'سابقه اجرايی کار '!K22</f>
        <v>0</v>
      </c>
      <c r="R12" s="73">
        <f>'سابقه اجرايی کار '!L22</f>
        <v>0</v>
      </c>
      <c r="S12" s="73">
        <f>'سابقه اجرايی کار '!M22</f>
        <v>0</v>
      </c>
      <c r="T12" s="73">
        <f>'سابقه اجرايی کار '!N22</f>
        <v>0</v>
      </c>
      <c r="U12" s="73">
        <f>'سابقه اجرايی کار '!O22</f>
        <v>0</v>
      </c>
      <c r="V12" s="73">
        <f>'سابقه اجرايی کار '!P22</f>
        <v>0</v>
      </c>
      <c r="W12" s="74">
        <f>'سابقه اجرايی کار '!Q22</f>
        <v>0</v>
      </c>
      <c r="AA12" s="86"/>
      <c r="AD12" s="61">
        <f aca="true" t="shared" si="0" ref="AD12:AD19">L12*J12</f>
        <v>0</v>
      </c>
      <c r="AE12" s="61">
        <f>M12*J12</f>
        <v>0</v>
      </c>
      <c r="AF12" s="61">
        <f>N12*J12</f>
        <v>0</v>
      </c>
      <c r="AG12" s="61">
        <f>O12*J12</f>
        <v>0</v>
      </c>
      <c r="AH12" s="61">
        <f>P12*J12</f>
        <v>0</v>
      </c>
      <c r="AI12" s="61">
        <f>Q12*J12</f>
        <v>0</v>
      </c>
      <c r="AJ12" s="61">
        <f>R12*J12</f>
        <v>0</v>
      </c>
      <c r="AK12" s="61">
        <f>S12*J12</f>
        <v>0</v>
      </c>
      <c r="AL12" s="61">
        <f>T12*J12</f>
        <v>0</v>
      </c>
      <c r="AM12" s="61">
        <f>U12*J12</f>
        <v>0</v>
      </c>
      <c r="AN12" s="61">
        <f aca="true" t="shared" si="1" ref="AN12:AO19">V12*K12</f>
        <v>0</v>
      </c>
      <c r="AO12" s="61">
        <f t="shared" si="1"/>
        <v>0</v>
      </c>
      <c r="AP12" s="87"/>
    </row>
    <row r="13" spans="2:42" s="61" customFormat="1" ht="24.75" customHeight="1">
      <c r="B13" s="101">
        <v>2</v>
      </c>
      <c r="C13" s="144" t="s">
        <v>6</v>
      </c>
      <c r="D13" s="144"/>
      <c r="E13" s="144"/>
      <c r="F13" s="144"/>
      <c r="G13" s="144"/>
      <c r="H13" s="144"/>
      <c r="I13" s="144"/>
      <c r="J13" s="72">
        <v>8</v>
      </c>
      <c r="K13" s="160"/>
      <c r="L13" s="73">
        <f>'مديريت کارآمد و سيستم مديريتی'!F19</f>
        <v>0</v>
      </c>
      <c r="M13" s="73">
        <f>'مديريت کارآمد و سيستم مديريتی'!G19</f>
        <v>0</v>
      </c>
      <c r="N13" s="73">
        <f>'مديريت کارآمد و سيستم مديريتی'!H19</f>
        <v>0</v>
      </c>
      <c r="O13" s="73">
        <f>'مديريت کارآمد و سيستم مديريتی'!I19</f>
        <v>0</v>
      </c>
      <c r="P13" s="73">
        <f>'مديريت کارآمد و سيستم مديريتی'!J19</f>
        <v>0</v>
      </c>
      <c r="Q13" s="73">
        <f>'مديريت کارآمد و سيستم مديريتی'!K19</f>
        <v>0</v>
      </c>
      <c r="R13" s="73">
        <f>'مديريت کارآمد و سيستم مديريتی'!L19</f>
        <v>0</v>
      </c>
      <c r="S13" s="73">
        <f>'مديريت کارآمد و سيستم مديريتی'!M19</f>
        <v>0</v>
      </c>
      <c r="T13" s="73">
        <f>'مديريت کارآمد و سيستم مديريتی'!N19</f>
        <v>0</v>
      </c>
      <c r="U13" s="73">
        <f>'مديريت کارآمد و سيستم مديريتی'!O19</f>
        <v>0</v>
      </c>
      <c r="V13" s="73">
        <f>'مديريت کارآمد و سيستم مديريتی'!P19</f>
        <v>0</v>
      </c>
      <c r="W13" s="74">
        <f>'مديريت کارآمد و سيستم مديريتی'!Q19</f>
        <v>0</v>
      </c>
      <c r="AA13" s="86"/>
      <c r="AD13" s="61">
        <f t="shared" si="0"/>
        <v>0</v>
      </c>
      <c r="AE13" s="61">
        <f aca="true" t="shared" si="2" ref="AE13:AE19">M13*J13</f>
        <v>0</v>
      </c>
      <c r="AF13" s="61">
        <f aca="true" t="shared" si="3" ref="AF13:AF19">N13*J13</f>
        <v>0</v>
      </c>
      <c r="AG13" s="61">
        <f aca="true" t="shared" si="4" ref="AG13:AG19">O13*J13</f>
        <v>0</v>
      </c>
      <c r="AH13" s="61">
        <f aca="true" t="shared" si="5" ref="AH13:AH19">P13*J13</f>
        <v>0</v>
      </c>
      <c r="AI13" s="61">
        <f aca="true" t="shared" si="6" ref="AI13:AI19">Q13*J13</f>
        <v>0</v>
      </c>
      <c r="AJ13" s="61">
        <f aca="true" t="shared" si="7" ref="AJ13:AJ19">R13*J13</f>
        <v>0</v>
      </c>
      <c r="AK13" s="61">
        <f aca="true" t="shared" si="8" ref="AK13:AK19">S13*J13</f>
        <v>0</v>
      </c>
      <c r="AL13" s="61">
        <f aca="true" t="shared" si="9" ref="AL13:AL19">T13*J13</f>
        <v>0</v>
      </c>
      <c r="AM13" s="61">
        <f aca="true" t="shared" si="10" ref="AM13:AM19">U13*J13</f>
        <v>0</v>
      </c>
      <c r="AN13" s="61">
        <f t="shared" si="1"/>
        <v>0</v>
      </c>
      <c r="AO13" s="61">
        <f t="shared" si="1"/>
        <v>0</v>
      </c>
      <c r="AP13" s="87"/>
    </row>
    <row r="14" spans="2:42" s="61" customFormat="1" ht="24.75" customHeight="1">
      <c r="B14" s="101">
        <v>3</v>
      </c>
      <c r="C14" s="144" t="s">
        <v>7</v>
      </c>
      <c r="D14" s="144"/>
      <c r="E14" s="144"/>
      <c r="F14" s="144"/>
      <c r="G14" s="144"/>
      <c r="H14" s="144"/>
      <c r="I14" s="144"/>
      <c r="J14" s="72">
        <v>20</v>
      </c>
      <c r="K14" s="160"/>
      <c r="L14" s="73">
        <f>'تجهيزات و ماشين آلات  '!E29</f>
        <v>0</v>
      </c>
      <c r="M14" s="73">
        <f>'تجهيزات و ماشين آلات  '!F29</f>
        <v>0</v>
      </c>
      <c r="N14" s="73">
        <f>'تجهيزات و ماشين آلات  '!G29</f>
        <v>0</v>
      </c>
      <c r="O14" s="73">
        <f>'تجهيزات و ماشين آلات  '!H29</f>
        <v>0</v>
      </c>
      <c r="P14" s="73">
        <f>'تجهيزات و ماشين آلات  '!I29</f>
        <v>0</v>
      </c>
      <c r="Q14" s="73">
        <f>'تجهيزات و ماشين آلات  '!J29</f>
        <v>0</v>
      </c>
      <c r="R14" s="73">
        <f>'تجهيزات و ماشين آلات  '!K29</f>
        <v>0</v>
      </c>
      <c r="S14" s="73">
        <f>'تجهيزات و ماشين آلات  '!L29</f>
        <v>0</v>
      </c>
      <c r="T14" s="73">
        <f>'تجهيزات و ماشين آلات  '!M29</f>
        <v>0</v>
      </c>
      <c r="U14" s="73">
        <f>'تجهيزات و ماشين آلات  '!N29</f>
        <v>0</v>
      </c>
      <c r="V14" s="73">
        <f>'تجهيزات و ماشين آلات  '!O29</f>
        <v>0</v>
      </c>
      <c r="W14" s="74">
        <f>'تجهيزات و ماشين آلات  '!P29</f>
        <v>0</v>
      </c>
      <c r="AA14" s="86"/>
      <c r="AD14" s="61">
        <f t="shared" si="0"/>
        <v>0</v>
      </c>
      <c r="AE14" s="61">
        <f t="shared" si="2"/>
        <v>0</v>
      </c>
      <c r="AF14" s="61">
        <f t="shared" si="3"/>
        <v>0</v>
      </c>
      <c r="AG14" s="61">
        <f t="shared" si="4"/>
        <v>0</v>
      </c>
      <c r="AH14" s="61">
        <f t="shared" si="5"/>
        <v>0</v>
      </c>
      <c r="AI14" s="61">
        <f t="shared" si="6"/>
        <v>0</v>
      </c>
      <c r="AJ14" s="61">
        <f t="shared" si="7"/>
        <v>0</v>
      </c>
      <c r="AK14" s="61">
        <f t="shared" si="8"/>
        <v>0</v>
      </c>
      <c r="AL14" s="61">
        <f t="shared" si="9"/>
        <v>0</v>
      </c>
      <c r="AM14" s="61">
        <f t="shared" si="10"/>
        <v>0</v>
      </c>
      <c r="AN14" s="61">
        <f t="shared" si="1"/>
        <v>0</v>
      </c>
      <c r="AO14" s="61">
        <f t="shared" si="1"/>
        <v>0</v>
      </c>
      <c r="AP14" s="87"/>
    </row>
    <row r="15" spans="2:42" s="61" customFormat="1" ht="24.75" customHeight="1">
      <c r="B15" s="101">
        <v>4</v>
      </c>
      <c r="C15" s="144" t="s">
        <v>8</v>
      </c>
      <c r="D15" s="144"/>
      <c r="E15" s="144"/>
      <c r="F15" s="144"/>
      <c r="G15" s="144"/>
      <c r="H15" s="144"/>
      <c r="I15" s="144"/>
      <c r="J15" s="72">
        <v>10</v>
      </c>
      <c r="K15" s="160"/>
      <c r="L15" s="73">
        <f>'كفايت كادر فني و عناصر كليدي'!E54</f>
        <v>0</v>
      </c>
      <c r="M15" s="73">
        <f>'كفايت كادر فني و عناصر كليدي'!F54</f>
        <v>0</v>
      </c>
      <c r="N15" s="73">
        <f>'كفايت كادر فني و عناصر كليدي'!G54</f>
        <v>0</v>
      </c>
      <c r="O15" s="73">
        <f>'كفايت كادر فني و عناصر كليدي'!H54</f>
        <v>0</v>
      </c>
      <c r="P15" s="73">
        <f>'كفايت كادر فني و عناصر كليدي'!I54</f>
        <v>0</v>
      </c>
      <c r="Q15" s="73">
        <f>'كفايت كادر فني و عناصر كليدي'!J54</f>
        <v>0</v>
      </c>
      <c r="R15" s="73">
        <f>'كفايت كادر فني و عناصر كليدي'!K54</f>
        <v>0</v>
      </c>
      <c r="S15" s="73">
        <f>'كفايت كادر فني و عناصر كليدي'!L54</f>
        <v>0</v>
      </c>
      <c r="T15" s="73">
        <f>'كفايت كادر فني و عناصر كليدي'!M54</f>
        <v>0</v>
      </c>
      <c r="U15" s="73">
        <f>'كفايت كادر فني و عناصر كليدي'!N54</f>
        <v>0</v>
      </c>
      <c r="V15" s="73">
        <f>'كفايت كادر فني و عناصر كليدي'!O54</f>
        <v>0</v>
      </c>
      <c r="W15" s="74">
        <f>'كفايت كادر فني و عناصر كليدي'!P54</f>
        <v>0</v>
      </c>
      <c r="AA15" s="86"/>
      <c r="AD15" s="61">
        <f t="shared" si="0"/>
        <v>0</v>
      </c>
      <c r="AE15" s="61">
        <f t="shared" si="2"/>
        <v>0</v>
      </c>
      <c r="AF15" s="61">
        <f t="shared" si="3"/>
        <v>0</v>
      </c>
      <c r="AG15" s="61">
        <f t="shared" si="4"/>
        <v>0</v>
      </c>
      <c r="AH15" s="61">
        <f t="shared" si="5"/>
        <v>0</v>
      </c>
      <c r="AI15" s="61">
        <f t="shared" si="6"/>
        <v>0</v>
      </c>
      <c r="AJ15" s="61">
        <f t="shared" si="7"/>
        <v>0</v>
      </c>
      <c r="AK15" s="61">
        <f t="shared" si="8"/>
        <v>0</v>
      </c>
      <c r="AL15" s="61">
        <f t="shared" si="9"/>
        <v>0</v>
      </c>
      <c r="AM15" s="61">
        <f t="shared" si="10"/>
        <v>0</v>
      </c>
      <c r="AN15" s="61">
        <f t="shared" si="1"/>
        <v>0</v>
      </c>
      <c r="AO15" s="61">
        <f t="shared" si="1"/>
        <v>0</v>
      </c>
      <c r="AP15" s="87"/>
    </row>
    <row r="16" spans="2:42" s="61" customFormat="1" ht="24.75" customHeight="1">
      <c r="B16" s="101">
        <v>5</v>
      </c>
      <c r="C16" s="144" t="s">
        <v>9</v>
      </c>
      <c r="D16" s="144"/>
      <c r="E16" s="144"/>
      <c r="F16" s="144"/>
      <c r="G16" s="144"/>
      <c r="H16" s="144"/>
      <c r="I16" s="144"/>
      <c r="J16" s="72">
        <v>10</v>
      </c>
      <c r="K16" s="160"/>
      <c r="L16" s="73">
        <f>'قدرت مالي،كنترل پروژه و بومي'!E6</f>
        <v>0</v>
      </c>
      <c r="M16" s="73">
        <f>'قدرت مالي،كنترل پروژه و بومي'!F6</f>
        <v>0</v>
      </c>
      <c r="N16" s="73">
        <f>'قدرت مالي،كنترل پروژه و بومي'!G6</f>
        <v>0</v>
      </c>
      <c r="O16" s="73">
        <f>'قدرت مالي،كنترل پروژه و بومي'!H6</f>
        <v>0</v>
      </c>
      <c r="P16" s="73">
        <f>'قدرت مالي،كنترل پروژه و بومي'!I6</f>
        <v>0</v>
      </c>
      <c r="Q16" s="73">
        <f>'قدرت مالي،كنترل پروژه و بومي'!J6</f>
        <v>0</v>
      </c>
      <c r="R16" s="73">
        <f>'قدرت مالي،كنترل پروژه و بومي'!K6</f>
        <v>0</v>
      </c>
      <c r="S16" s="73">
        <f>'قدرت مالي،كنترل پروژه و بومي'!L6</f>
        <v>0</v>
      </c>
      <c r="T16" s="73">
        <f>'قدرت مالي،كنترل پروژه و بومي'!M6</f>
        <v>0</v>
      </c>
      <c r="U16" s="73">
        <f>'قدرت مالي،كنترل پروژه و بومي'!N6</f>
        <v>0</v>
      </c>
      <c r="V16" s="73">
        <f>'قدرت مالي،كنترل پروژه و بومي'!O6</f>
        <v>0</v>
      </c>
      <c r="W16" s="74">
        <f>'قدرت مالي،كنترل پروژه و بومي'!P6</f>
        <v>0</v>
      </c>
      <c r="Y16" s="61" t="s">
        <v>22</v>
      </c>
      <c r="AA16" s="86"/>
      <c r="AD16" s="61">
        <f t="shared" si="0"/>
        <v>0</v>
      </c>
      <c r="AE16" s="61">
        <f t="shared" si="2"/>
        <v>0</v>
      </c>
      <c r="AF16" s="61">
        <f t="shared" si="3"/>
        <v>0</v>
      </c>
      <c r="AG16" s="61">
        <f t="shared" si="4"/>
        <v>0</v>
      </c>
      <c r="AH16" s="61">
        <f t="shared" si="5"/>
        <v>0</v>
      </c>
      <c r="AI16" s="61">
        <f t="shared" si="6"/>
        <v>0</v>
      </c>
      <c r="AJ16" s="61">
        <f t="shared" si="7"/>
        <v>0</v>
      </c>
      <c r="AK16" s="61">
        <f t="shared" si="8"/>
        <v>0</v>
      </c>
      <c r="AL16" s="61">
        <f t="shared" si="9"/>
        <v>0</v>
      </c>
      <c r="AM16" s="61">
        <f t="shared" si="10"/>
        <v>0</v>
      </c>
      <c r="AN16" s="61">
        <f t="shared" si="1"/>
        <v>0</v>
      </c>
      <c r="AO16" s="61">
        <f t="shared" si="1"/>
        <v>0</v>
      </c>
      <c r="AP16" s="87"/>
    </row>
    <row r="17" spans="2:42" s="61" customFormat="1" ht="24.75" customHeight="1">
      <c r="B17" s="101">
        <v>6</v>
      </c>
      <c r="C17" s="144" t="s">
        <v>53</v>
      </c>
      <c r="D17" s="144"/>
      <c r="E17" s="144"/>
      <c r="F17" s="144"/>
      <c r="G17" s="144"/>
      <c r="H17" s="144"/>
      <c r="I17" s="144"/>
      <c r="J17" s="72">
        <v>6</v>
      </c>
      <c r="K17" s="160"/>
      <c r="L17" s="73">
        <f>'قدرت مالي،كنترل پروژه و بومي'!E24</f>
        <v>0</v>
      </c>
      <c r="M17" s="73">
        <f>'قدرت مالي،كنترل پروژه و بومي'!F24</f>
        <v>0</v>
      </c>
      <c r="N17" s="73">
        <f>'قدرت مالي،كنترل پروژه و بومي'!G24</f>
        <v>0</v>
      </c>
      <c r="O17" s="73">
        <f>'قدرت مالي،كنترل پروژه و بومي'!H24</f>
        <v>0</v>
      </c>
      <c r="P17" s="73">
        <f>'قدرت مالي،كنترل پروژه و بومي'!I24</f>
        <v>0</v>
      </c>
      <c r="Q17" s="73">
        <f>'قدرت مالي،كنترل پروژه و بومي'!J24</f>
        <v>0</v>
      </c>
      <c r="R17" s="73">
        <f>'قدرت مالي،كنترل پروژه و بومي'!K24</f>
        <v>0</v>
      </c>
      <c r="S17" s="73">
        <f>'قدرت مالي،كنترل پروژه و بومي'!L24</f>
        <v>0</v>
      </c>
      <c r="T17" s="73">
        <f>'قدرت مالي،كنترل پروژه و بومي'!M24</f>
        <v>0</v>
      </c>
      <c r="U17" s="73">
        <f>'قدرت مالي،كنترل پروژه و بومي'!N24</f>
        <v>0</v>
      </c>
      <c r="V17" s="73">
        <f>'قدرت مالي،كنترل پروژه و بومي'!O24</f>
        <v>0</v>
      </c>
      <c r="W17" s="74">
        <f>'قدرت مالي،كنترل پروژه و بومي'!P24</f>
        <v>0</v>
      </c>
      <c r="Y17" s="61" t="s">
        <v>23</v>
      </c>
      <c r="AA17" s="86"/>
      <c r="AD17" s="61">
        <f t="shared" si="0"/>
        <v>0</v>
      </c>
      <c r="AE17" s="61">
        <f t="shared" si="2"/>
        <v>0</v>
      </c>
      <c r="AF17" s="61">
        <f t="shared" si="3"/>
        <v>0</v>
      </c>
      <c r="AG17" s="61">
        <f t="shared" si="4"/>
        <v>0</v>
      </c>
      <c r="AH17" s="61">
        <f t="shared" si="5"/>
        <v>0</v>
      </c>
      <c r="AI17" s="61">
        <f t="shared" si="6"/>
        <v>0</v>
      </c>
      <c r="AJ17" s="61">
        <f t="shared" si="7"/>
        <v>0</v>
      </c>
      <c r="AK17" s="61">
        <f t="shared" si="8"/>
        <v>0</v>
      </c>
      <c r="AL17" s="61">
        <f t="shared" si="9"/>
        <v>0</v>
      </c>
      <c r="AM17" s="61">
        <f t="shared" si="10"/>
        <v>0</v>
      </c>
      <c r="AN17" s="61">
        <f t="shared" si="1"/>
        <v>0</v>
      </c>
      <c r="AO17" s="61">
        <f t="shared" si="1"/>
        <v>0</v>
      </c>
      <c r="AP17" s="87"/>
    </row>
    <row r="18" spans="2:42" s="61" customFormat="1" ht="24.75" customHeight="1">
      <c r="B18" s="101">
        <v>7</v>
      </c>
      <c r="C18" s="144" t="s">
        <v>10</v>
      </c>
      <c r="D18" s="144"/>
      <c r="E18" s="144"/>
      <c r="F18" s="144"/>
      <c r="G18" s="144"/>
      <c r="H18" s="144"/>
      <c r="I18" s="144"/>
      <c r="J18" s="72">
        <v>6</v>
      </c>
      <c r="K18" s="160"/>
      <c r="L18" s="73">
        <f>'قدرت مالي،كنترل پروژه و بومي'!E32</f>
        <v>0</v>
      </c>
      <c r="M18" s="73">
        <f>'قدرت مالي،كنترل پروژه و بومي'!F32</f>
        <v>0</v>
      </c>
      <c r="N18" s="73">
        <f>'قدرت مالي،كنترل پروژه و بومي'!G32</f>
        <v>0</v>
      </c>
      <c r="O18" s="73">
        <f>'قدرت مالي،كنترل پروژه و بومي'!H32</f>
        <v>0</v>
      </c>
      <c r="P18" s="73">
        <f>'قدرت مالي،كنترل پروژه و بومي'!I32</f>
        <v>0</v>
      </c>
      <c r="Q18" s="73">
        <f>'قدرت مالي،كنترل پروژه و بومي'!J32</f>
        <v>0</v>
      </c>
      <c r="R18" s="73">
        <f>'قدرت مالي،كنترل پروژه و بومي'!K32</f>
        <v>0</v>
      </c>
      <c r="S18" s="73">
        <f>'قدرت مالي،كنترل پروژه و بومي'!L32</f>
        <v>0</v>
      </c>
      <c r="T18" s="73">
        <f>'قدرت مالي،كنترل پروژه و بومي'!M32</f>
        <v>0</v>
      </c>
      <c r="U18" s="73">
        <f>'قدرت مالي،كنترل پروژه و بومي'!N32</f>
        <v>0</v>
      </c>
      <c r="V18" s="73">
        <f>'قدرت مالي،كنترل پروژه و بومي'!O32</f>
        <v>0</v>
      </c>
      <c r="W18" s="74">
        <f>'قدرت مالي،كنترل پروژه و بومي'!P32</f>
        <v>0</v>
      </c>
      <c r="AA18" s="86"/>
      <c r="AD18" s="61">
        <f t="shared" si="0"/>
        <v>0</v>
      </c>
      <c r="AE18" s="61">
        <f t="shared" si="2"/>
        <v>0</v>
      </c>
      <c r="AF18" s="61">
        <f t="shared" si="3"/>
        <v>0</v>
      </c>
      <c r="AG18" s="61">
        <f t="shared" si="4"/>
        <v>0</v>
      </c>
      <c r="AH18" s="61">
        <f t="shared" si="5"/>
        <v>0</v>
      </c>
      <c r="AI18" s="61">
        <f t="shared" si="6"/>
        <v>0</v>
      </c>
      <c r="AJ18" s="61">
        <f t="shared" si="7"/>
        <v>0</v>
      </c>
      <c r="AK18" s="61">
        <f t="shared" si="8"/>
        <v>0</v>
      </c>
      <c r="AL18" s="61">
        <f t="shared" si="9"/>
        <v>0</v>
      </c>
      <c r="AM18" s="61">
        <f t="shared" si="10"/>
        <v>0</v>
      </c>
      <c r="AN18" s="61">
        <f t="shared" si="1"/>
        <v>0</v>
      </c>
      <c r="AO18" s="61">
        <f t="shared" si="1"/>
        <v>0</v>
      </c>
      <c r="AP18" s="87"/>
    </row>
    <row r="19" spans="2:42" s="61" customFormat="1" ht="24.75" customHeight="1">
      <c r="B19" s="101">
        <v>8</v>
      </c>
      <c r="C19" s="144" t="s">
        <v>11</v>
      </c>
      <c r="D19" s="144"/>
      <c r="E19" s="144"/>
      <c r="F19" s="144"/>
      <c r="G19" s="144"/>
      <c r="H19" s="144"/>
      <c r="I19" s="144"/>
      <c r="J19" s="72">
        <v>10</v>
      </c>
      <c r="K19" s="160"/>
      <c r="L19" s="73">
        <f>'حسن سابقه '!D25:D25</f>
        <v>0</v>
      </c>
      <c r="M19" s="73">
        <f>'حسن سابقه '!E25:E25</f>
        <v>0</v>
      </c>
      <c r="N19" s="73">
        <f>'حسن سابقه '!F25:F25</f>
        <v>0</v>
      </c>
      <c r="O19" s="73">
        <f>'حسن سابقه '!G25:G25</f>
        <v>0</v>
      </c>
      <c r="P19" s="73">
        <f>'حسن سابقه '!H25:H25</f>
        <v>0</v>
      </c>
      <c r="Q19" s="73">
        <f>'حسن سابقه '!I25:I25</f>
        <v>0</v>
      </c>
      <c r="R19" s="73">
        <f>'حسن سابقه '!J25:J25</f>
        <v>0</v>
      </c>
      <c r="S19" s="73">
        <f>'حسن سابقه '!K25:K25</f>
        <v>0</v>
      </c>
      <c r="T19" s="73">
        <f>'حسن سابقه '!L25:L25</f>
        <v>0</v>
      </c>
      <c r="U19" s="73">
        <f>'حسن سابقه '!M25:M25</f>
        <v>0</v>
      </c>
      <c r="V19" s="73">
        <f>'حسن سابقه '!N25:N25</f>
        <v>0</v>
      </c>
      <c r="W19" s="74">
        <f>'حسن سابقه '!O25:O25</f>
        <v>0</v>
      </c>
      <c r="AA19" s="86"/>
      <c r="AD19" s="61">
        <f t="shared" si="0"/>
        <v>0</v>
      </c>
      <c r="AE19" s="61">
        <f t="shared" si="2"/>
        <v>0</v>
      </c>
      <c r="AF19" s="61">
        <f t="shared" si="3"/>
        <v>0</v>
      </c>
      <c r="AG19" s="61">
        <f t="shared" si="4"/>
        <v>0</v>
      </c>
      <c r="AH19" s="61">
        <f t="shared" si="5"/>
        <v>0</v>
      </c>
      <c r="AI19" s="61">
        <f t="shared" si="6"/>
        <v>0</v>
      </c>
      <c r="AJ19" s="61">
        <f t="shared" si="7"/>
        <v>0</v>
      </c>
      <c r="AK19" s="61">
        <f t="shared" si="8"/>
        <v>0</v>
      </c>
      <c r="AL19" s="61">
        <f t="shared" si="9"/>
        <v>0</v>
      </c>
      <c r="AM19" s="61">
        <f t="shared" si="10"/>
        <v>0</v>
      </c>
      <c r="AN19" s="61">
        <f t="shared" si="1"/>
        <v>0</v>
      </c>
      <c r="AO19" s="61">
        <f t="shared" si="1"/>
        <v>0</v>
      </c>
      <c r="AP19" s="87"/>
    </row>
    <row r="20" spans="2:42" s="61" customFormat="1" ht="24.75" customHeight="1">
      <c r="B20" s="145" t="s">
        <v>113</v>
      </c>
      <c r="C20" s="146"/>
      <c r="D20" s="146"/>
      <c r="E20" s="146"/>
      <c r="F20" s="146"/>
      <c r="G20" s="140" t="s">
        <v>104</v>
      </c>
      <c r="H20" s="140"/>
      <c r="I20" s="140"/>
      <c r="J20" s="147">
        <f>SUM(J12:J19)</f>
        <v>100</v>
      </c>
      <c r="K20" s="161"/>
      <c r="L20" s="142">
        <f>AD20/AC11</f>
        <v>0</v>
      </c>
      <c r="M20" s="142">
        <f>AE20/AC11</f>
        <v>0</v>
      </c>
      <c r="N20" s="142">
        <f>AF20/AC11</f>
        <v>0</v>
      </c>
      <c r="O20" s="142">
        <f>AG20/AC11</f>
        <v>0</v>
      </c>
      <c r="P20" s="142">
        <f>AH20/AC11</f>
        <v>0</v>
      </c>
      <c r="Q20" s="142">
        <f>AI20/AC11</f>
        <v>0</v>
      </c>
      <c r="R20" s="142">
        <f>AJ20/AC11</f>
        <v>0</v>
      </c>
      <c r="S20" s="142">
        <f>AK20/AC11</f>
        <v>0</v>
      </c>
      <c r="T20" s="136">
        <f>AL20/AC11</f>
        <v>0</v>
      </c>
      <c r="U20" s="136">
        <f>AM20/AC11</f>
        <v>0</v>
      </c>
      <c r="V20" s="136">
        <f>AN20/AC11</f>
        <v>0</v>
      </c>
      <c r="W20" s="138">
        <f>AO20/AC11</f>
        <v>0</v>
      </c>
      <c r="AA20" s="89"/>
      <c r="AD20" s="61">
        <f aca="true" t="shared" si="11" ref="AD20:AO20">SUM(AD12:AD19)</f>
        <v>0</v>
      </c>
      <c r="AE20" s="61">
        <f t="shared" si="11"/>
        <v>0</v>
      </c>
      <c r="AF20" s="61">
        <f t="shared" si="11"/>
        <v>0</v>
      </c>
      <c r="AG20" s="61">
        <f t="shared" si="11"/>
        <v>0</v>
      </c>
      <c r="AH20" s="61">
        <f t="shared" si="11"/>
        <v>0</v>
      </c>
      <c r="AI20" s="61">
        <f t="shared" si="11"/>
        <v>0</v>
      </c>
      <c r="AJ20" s="61">
        <f t="shared" si="11"/>
        <v>0</v>
      </c>
      <c r="AK20" s="61">
        <f t="shared" si="11"/>
        <v>0</v>
      </c>
      <c r="AL20" s="61">
        <f t="shared" si="11"/>
        <v>0</v>
      </c>
      <c r="AM20" s="61">
        <f t="shared" si="11"/>
        <v>0</v>
      </c>
      <c r="AN20" s="61">
        <f t="shared" si="11"/>
        <v>0</v>
      </c>
      <c r="AO20" s="61">
        <f t="shared" si="11"/>
        <v>0</v>
      </c>
      <c r="AP20" s="87"/>
    </row>
    <row r="21" spans="2:42" s="61" customFormat="1" ht="24.75" customHeight="1">
      <c r="B21" s="145"/>
      <c r="C21" s="146"/>
      <c r="D21" s="146"/>
      <c r="E21" s="146"/>
      <c r="F21" s="146"/>
      <c r="G21" s="140" t="s">
        <v>105</v>
      </c>
      <c r="H21" s="140"/>
      <c r="I21" s="140"/>
      <c r="J21" s="148"/>
      <c r="K21" s="161"/>
      <c r="L21" s="143"/>
      <c r="M21" s="143"/>
      <c r="N21" s="143"/>
      <c r="O21" s="143"/>
      <c r="P21" s="143"/>
      <c r="Q21" s="143"/>
      <c r="R21" s="143"/>
      <c r="S21" s="143"/>
      <c r="T21" s="137"/>
      <c r="U21" s="137"/>
      <c r="V21" s="137"/>
      <c r="W21" s="139"/>
      <c r="AA21" s="89"/>
      <c r="AP21" s="87"/>
    </row>
    <row r="22" spans="2:42" s="61" customFormat="1" ht="24.75" customHeight="1">
      <c r="B22" s="75"/>
      <c r="C22" s="141" t="s">
        <v>103</v>
      </c>
      <c r="D22" s="141"/>
      <c r="E22" s="141"/>
      <c r="F22" s="141"/>
      <c r="G22" s="141"/>
      <c r="H22" s="76"/>
      <c r="I22" s="76"/>
      <c r="J22" s="76"/>
      <c r="K22" s="161"/>
      <c r="L22" s="132" t="str">
        <f>IF(L20&gt;=65,Y16,Y17)</f>
        <v>fail</v>
      </c>
      <c r="M22" s="132" t="str">
        <f>IF(M20&gt;=65,Y16,Y17)</f>
        <v>fail</v>
      </c>
      <c r="N22" s="132" t="str">
        <f>IF(N20&gt;=65,Y16,Y17)</f>
        <v>fail</v>
      </c>
      <c r="O22" s="132" t="str">
        <f>IF(O20&gt;=65,Y16,Y17)</f>
        <v>fail</v>
      </c>
      <c r="P22" s="132" t="str">
        <f>IF(P20&gt;=65,Y16,Y17)</f>
        <v>fail</v>
      </c>
      <c r="Q22" s="132" t="str">
        <f>IF(Q20&gt;=65,Y16,Y17)</f>
        <v>fail</v>
      </c>
      <c r="R22" s="132" t="str">
        <f>IF(R20&gt;=65,Y16,Y17)</f>
        <v>fail</v>
      </c>
      <c r="S22" s="132" t="str">
        <f>IF(S20&gt;=65,Y16,Y17)</f>
        <v>fail</v>
      </c>
      <c r="T22" s="132" t="str">
        <f>IF(T20&gt;=65,Y16,Y17)</f>
        <v>fail</v>
      </c>
      <c r="U22" s="132" t="str">
        <f>IF(U20&gt;=65,Y16,Y17)</f>
        <v>fail</v>
      </c>
      <c r="V22" s="132" t="str">
        <f>IF(V20&gt;=65,Y16,Y17)</f>
        <v>fail</v>
      </c>
      <c r="W22" s="134" t="str">
        <f>IF(W20&gt;=65,Y16,Y17)</f>
        <v>fail</v>
      </c>
      <c r="X22" s="61" t="s">
        <v>102</v>
      </c>
      <c r="AA22" s="86"/>
      <c r="AE22" s="61" t="s">
        <v>19</v>
      </c>
      <c r="AG22" s="61" t="s">
        <v>20</v>
      </c>
      <c r="AP22" s="87"/>
    </row>
    <row r="23" spans="2:27" s="61" customFormat="1" ht="24.75" customHeight="1" thickBot="1">
      <c r="B23" s="77"/>
      <c r="C23" s="78"/>
      <c r="D23" s="78"/>
      <c r="E23" s="78"/>
      <c r="F23" s="78"/>
      <c r="G23" s="78"/>
      <c r="H23" s="78"/>
      <c r="I23" s="78"/>
      <c r="J23" s="78"/>
      <c r="K23" s="162"/>
      <c r="L23" s="133"/>
      <c r="M23" s="133"/>
      <c r="N23" s="133"/>
      <c r="O23" s="133"/>
      <c r="P23" s="133"/>
      <c r="Q23" s="133"/>
      <c r="R23" s="133"/>
      <c r="S23" s="133"/>
      <c r="T23" s="133"/>
      <c r="U23" s="133"/>
      <c r="V23" s="133"/>
      <c r="W23" s="135"/>
      <c r="AA23" s="86"/>
    </row>
    <row r="24" spans="2:46" ht="24.75" customHeight="1">
      <c r="B24" s="39"/>
      <c r="C24" s="39"/>
      <c r="D24" s="39"/>
      <c r="E24" s="39"/>
      <c r="F24" s="39"/>
      <c r="G24" s="39"/>
      <c r="H24" s="39"/>
      <c r="I24" s="39"/>
      <c r="J24" s="39"/>
      <c r="K24" s="39"/>
      <c r="L24" s="39"/>
      <c r="M24" s="39"/>
      <c r="N24" s="39"/>
      <c r="O24" s="39"/>
      <c r="P24" s="39"/>
      <c r="Q24" s="40"/>
      <c r="R24" s="40"/>
      <c r="S24" s="40" t="s">
        <v>43</v>
      </c>
      <c r="T24" s="40"/>
      <c r="U24" s="40"/>
      <c r="V24" s="1"/>
      <c r="W24" s="1"/>
      <c r="X24" s="40" t="s">
        <v>103</v>
      </c>
      <c r="Y24" s="40"/>
      <c r="Z24" s="40"/>
      <c r="AA24" s="40"/>
      <c r="AB24" s="38"/>
      <c r="AT24" s="41"/>
    </row>
    <row r="25" spans="1:23" s="102" customFormat="1" ht="25.5" customHeight="1">
      <c r="A25" s="131" t="s">
        <v>106</v>
      </c>
      <c r="B25" s="131"/>
      <c r="C25" s="131"/>
      <c r="D25" s="131" t="s">
        <v>107</v>
      </c>
      <c r="E25" s="131"/>
      <c r="F25" s="131"/>
      <c r="G25" s="131"/>
      <c r="H25" s="131"/>
      <c r="I25" s="128" t="s">
        <v>114</v>
      </c>
      <c r="J25" s="128"/>
      <c r="K25" s="128"/>
      <c r="L25" s="128"/>
      <c r="M25" s="128" t="s">
        <v>179</v>
      </c>
      <c r="N25" s="128"/>
      <c r="O25" s="128"/>
      <c r="P25" s="128"/>
      <c r="Q25" s="128" t="s">
        <v>176</v>
      </c>
      <c r="R25" s="128"/>
      <c r="S25" s="128"/>
      <c r="T25" s="128"/>
      <c r="U25" s="128" t="s">
        <v>115</v>
      </c>
      <c r="V25" s="128"/>
      <c r="W25" s="128"/>
    </row>
    <row r="26" spans="1:23" s="102" customFormat="1" ht="25.5" customHeight="1">
      <c r="A26" s="130" t="s">
        <v>111</v>
      </c>
      <c r="B26" s="130"/>
      <c r="C26" s="130"/>
      <c r="D26" s="131" t="s">
        <v>181</v>
      </c>
      <c r="E26" s="131"/>
      <c r="F26" s="131"/>
      <c r="G26" s="131"/>
      <c r="H26" s="131"/>
      <c r="I26" s="128" t="s">
        <v>116</v>
      </c>
      <c r="J26" s="128"/>
      <c r="K26" s="128"/>
      <c r="L26" s="128"/>
      <c r="M26" s="128" t="s">
        <v>180</v>
      </c>
      <c r="N26" s="128"/>
      <c r="O26" s="128"/>
      <c r="P26" s="128"/>
      <c r="Q26" s="128" t="s">
        <v>177</v>
      </c>
      <c r="R26" s="128"/>
      <c r="S26" s="128"/>
      <c r="T26" s="128"/>
      <c r="U26" s="128" t="s">
        <v>112</v>
      </c>
      <c r="V26" s="128"/>
      <c r="W26" s="128"/>
    </row>
    <row r="27" spans="1:21" s="102" customFormat="1" ht="24.75" customHeight="1">
      <c r="A27" s="127" t="s">
        <v>99</v>
      </c>
      <c r="B27" s="127"/>
      <c r="C27" s="127"/>
      <c r="D27" s="127" t="s">
        <v>99</v>
      </c>
      <c r="E27" s="127"/>
      <c r="F27" s="127"/>
      <c r="G27" s="127"/>
      <c r="H27" s="127"/>
      <c r="I27" s="127" t="s">
        <v>99</v>
      </c>
      <c r="J27" s="127"/>
      <c r="K27" s="127"/>
      <c r="L27" s="127"/>
      <c r="M27" s="128" t="s">
        <v>169</v>
      </c>
      <c r="N27" s="128"/>
      <c r="O27" s="128"/>
      <c r="P27" s="128"/>
      <c r="Q27" s="129" t="s">
        <v>170</v>
      </c>
      <c r="R27" s="129"/>
      <c r="S27" s="129"/>
      <c r="T27" s="129"/>
      <c r="U27" s="103"/>
    </row>
    <row r="28" spans="1:24" s="46" customFormat="1" ht="19.5" customHeight="1">
      <c r="A28" s="44"/>
      <c r="B28" s="44"/>
      <c r="C28" s="44"/>
      <c r="D28" s="124"/>
      <c r="E28" s="124"/>
      <c r="F28" s="124"/>
      <c r="G28" s="124"/>
      <c r="H28" s="44"/>
      <c r="I28" s="125"/>
      <c r="J28" s="125"/>
      <c r="K28" s="125"/>
      <c r="L28" s="125"/>
      <c r="M28" s="42"/>
      <c r="N28" s="124"/>
      <c r="O28" s="124"/>
      <c r="P28" s="124"/>
      <c r="Q28" s="43"/>
      <c r="R28" s="126"/>
      <c r="S28" s="126"/>
      <c r="T28" s="126"/>
      <c r="U28" s="126"/>
      <c r="V28" s="126"/>
      <c r="W28" s="126"/>
      <c r="X28" s="45"/>
    </row>
    <row r="29" spans="1:24" s="46" customFormat="1" ht="19.5" customHeight="1">
      <c r="A29" s="60"/>
      <c r="B29" s="60"/>
      <c r="C29" s="60"/>
      <c r="D29" s="123"/>
      <c r="E29" s="123"/>
      <c r="F29" s="123"/>
      <c r="G29" s="45"/>
      <c r="I29" s="122"/>
      <c r="J29" s="122"/>
      <c r="K29" s="122"/>
      <c r="L29" s="122"/>
      <c r="N29" s="122"/>
      <c r="O29" s="122"/>
      <c r="P29" s="122"/>
      <c r="Q29" s="37"/>
      <c r="R29" s="122"/>
      <c r="S29" s="122"/>
      <c r="T29" s="122"/>
      <c r="X29" s="45"/>
    </row>
    <row r="30" spans="1:24" s="46" customFormat="1" ht="19.5" customHeight="1">
      <c r="A30" s="60"/>
      <c r="B30" s="60"/>
      <c r="C30" s="60"/>
      <c r="D30" s="123"/>
      <c r="E30" s="123"/>
      <c r="F30" s="123"/>
      <c r="G30" s="45"/>
      <c r="J30" s="122"/>
      <c r="K30" s="122"/>
      <c r="L30" s="122"/>
      <c r="N30" s="122"/>
      <c r="O30" s="122"/>
      <c r="P30" s="122"/>
      <c r="Q30" s="37"/>
      <c r="R30" s="123"/>
      <c r="S30" s="123"/>
      <c r="T30" s="123"/>
      <c r="X30" s="59"/>
    </row>
    <row r="31" spans="1:24" s="46" customFormat="1" ht="19.5" customHeight="1">
      <c r="A31" s="44"/>
      <c r="B31" s="44"/>
      <c r="C31" s="44"/>
      <c r="D31" s="124"/>
      <c r="E31" s="124"/>
      <c r="F31" s="124"/>
      <c r="G31" s="124"/>
      <c r="H31" s="44"/>
      <c r="I31" s="125"/>
      <c r="J31" s="125"/>
      <c r="K31" s="125"/>
      <c r="L31" s="125"/>
      <c r="M31" s="42"/>
      <c r="N31" s="124"/>
      <c r="O31" s="124"/>
      <c r="P31" s="124"/>
      <c r="Q31" s="43"/>
      <c r="R31" s="126"/>
      <c r="S31" s="126"/>
      <c r="T31" s="126"/>
      <c r="U31" s="126"/>
      <c r="V31" s="126"/>
      <c r="W31" s="126"/>
      <c r="X31" s="45"/>
    </row>
    <row r="32" spans="1:24" s="46" customFormat="1" ht="19.5" customHeight="1">
      <c r="A32" s="60"/>
      <c r="B32" s="60"/>
      <c r="C32" s="60"/>
      <c r="D32" s="122"/>
      <c r="E32" s="122"/>
      <c r="F32" s="122"/>
      <c r="G32" s="122"/>
      <c r="I32" s="122"/>
      <c r="J32" s="122"/>
      <c r="K32" s="122"/>
      <c r="L32" s="122"/>
      <c r="N32" s="122"/>
      <c r="O32" s="122"/>
      <c r="P32" s="122"/>
      <c r="Q32" s="37"/>
      <c r="R32" s="122"/>
      <c r="S32" s="122"/>
      <c r="T32" s="122"/>
      <c r="U32" s="123"/>
      <c r="V32" s="123"/>
      <c r="W32" s="123"/>
      <c r="X32" s="45"/>
    </row>
    <row r="33" spans="1:24" s="46" customFormat="1" ht="19.5" customHeight="1">
      <c r="A33" s="60"/>
      <c r="B33" s="60"/>
      <c r="C33" s="60"/>
      <c r="D33" s="122"/>
      <c r="E33" s="122"/>
      <c r="F33" s="122"/>
      <c r="G33" s="122"/>
      <c r="J33" s="122"/>
      <c r="K33" s="122"/>
      <c r="L33" s="122"/>
      <c r="N33" s="122"/>
      <c r="O33" s="122"/>
      <c r="P33" s="122"/>
      <c r="Q33" s="37"/>
      <c r="R33" s="123"/>
      <c r="S33" s="123"/>
      <c r="T33" s="123"/>
      <c r="U33" s="123"/>
      <c r="V33" s="123"/>
      <c r="W33" s="123"/>
      <c r="X33" s="59"/>
    </row>
    <row r="34" ht="24.75" customHeight="1"/>
    <row r="35" spans="9:17" ht="24.75" customHeight="1">
      <c r="I35" s="38"/>
      <c r="P35" s="38"/>
      <c r="Q35" s="38"/>
    </row>
    <row r="36" spans="9:17" ht="20.25">
      <c r="I36" s="38"/>
      <c r="P36" s="41" t="s">
        <v>23</v>
      </c>
      <c r="Q36" s="41" t="s">
        <v>22</v>
      </c>
    </row>
    <row r="37" spans="9:27" ht="20.25">
      <c r="I37" s="38"/>
      <c r="J37" s="47"/>
      <c r="P37" s="47"/>
      <c r="Q37" s="47"/>
      <c r="R37" s="47"/>
      <c r="V37" s="47"/>
      <c r="W37" s="47"/>
      <c r="X37" s="47"/>
      <c r="Y37" s="47"/>
      <c r="Z37" s="47"/>
      <c r="AA37" s="47"/>
    </row>
    <row r="38" spans="2:27" ht="15" customHeight="1">
      <c r="B38" s="48"/>
      <c r="C38" s="48"/>
      <c r="D38" s="48"/>
      <c r="E38" s="48"/>
      <c r="F38" s="48"/>
      <c r="G38" s="48"/>
      <c r="H38" s="48"/>
      <c r="I38" s="48"/>
      <c r="J38" s="48"/>
      <c r="K38" s="48"/>
      <c r="L38" s="48"/>
      <c r="O38" s="48"/>
      <c r="P38" s="48"/>
      <c r="Q38" s="48"/>
      <c r="R38" s="48"/>
      <c r="S38" s="48"/>
      <c r="V38" s="48"/>
      <c r="W38" s="48"/>
      <c r="X38" s="48"/>
      <c r="Y38" s="48"/>
      <c r="Z38" s="48"/>
      <c r="AA38" s="48"/>
    </row>
    <row r="39" spans="2:27" ht="20.25">
      <c r="B39" s="47"/>
      <c r="C39" s="47"/>
      <c r="D39" s="47"/>
      <c r="E39" s="47"/>
      <c r="F39" s="47"/>
      <c r="G39" s="47"/>
      <c r="H39" s="47"/>
      <c r="I39" s="47"/>
      <c r="J39" s="47"/>
      <c r="K39" s="47"/>
      <c r="L39" s="47"/>
      <c r="O39" s="47"/>
      <c r="P39" s="47"/>
      <c r="Q39" s="47"/>
      <c r="R39" s="47"/>
      <c r="S39" s="47"/>
      <c r="V39" s="47"/>
      <c r="W39" s="47"/>
      <c r="X39" s="47"/>
      <c r="Y39" s="47"/>
      <c r="Z39" s="47"/>
      <c r="AA39" s="47"/>
    </row>
    <row r="40" spans="2:27" ht="24.75" customHeight="1">
      <c r="B40" s="47"/>
      <c r="C40" s="47"/>
      <c r="D40" s="47"/>
      <c r="E40" s="47"/>
      <c r="F40" s="47"/>
      <c r="G40" s="47"/>
      <c r="H40" s="47"/>
      <c r="I40" s="49"/>
      <c r="J40" s="49"/>
      <c r="K40" s="49"/>
      <c r="L40" s="49"/>
      <c r="M40" s="49"/>
      <c r="N40" s="49"/>
      <c r="O40" s="49"/>
      <c r="P40" s="50"/>
      <c r="Q40" s="50"/>
      <c r="R40" s="50"/>
      <c r="S40" s="50"/>
      <c r="T40" s="50"/>
      <c r="U40" s="50"/>
      <c r="V40" s="50"/>
      <c r="W40" s="50"/>
      <c r="X40" s="50"/>
      <c r="Y40" s="50"/>
      <c r="Z40" s="47"/>
      <c r="AA40" s="47"/>
    </row>
    <row r="41" spans="2:27" ht="24.75" customHeight="1">
      <c r="B41" s="47"/>
      <c r="C41" s="47"/>
      <c r="D41" s="47"/>
      <c r="E41" s="47"/>
      <c r="F41" s="47"/>
      <c r="G41" s="47"/>
      <c r="H41" s="47"/>
      <c r="I41" s="51"/>
      <c r="J41" s="51">
        <f>SUM(J12:J19)</f>
        <v>100</v>
      </c>
      <c r="K41" s="51"/>
      <c r="L41" s="51"/>
      <c r="M41" s="51"/>
      <c r="N41" s="51"/>
      <c r="O41" s="49"/>
      <c r="P41" s="49"/>
      <c r="Q41" s="49"/>
      <c r="R41" s="49"/>
      <c r="S41" s="49"/>
      <c r="T41" s="49"/>
      <c r="U41" s="49"/>
      <c r="V41" s="49"/>
      <c r="W41" s="49"/>
      <c r="X41" s="49"/>
      <c r="Y41" s="49"/>
      <c r="Z41" s="47"/>
      <c r="AA41" s="47"/>
    </row>
    <row r="42" spans="2:27" ht="24.75" customHeight="1">
      <c r="B42" s="47"/>
      <c r="C42" s="47"/>
      <c r="D42" s="47"/>
      <c r="E42" s="47"/>
      <c r="F42" s="47"/>
      <c r="G42" s="47"/>
      <c r="H42" s="47"/>
      <c r="I42" s="51"/>
      <c r="J42" s="51"/>
      <c r="K42" s="51"/>
      <c r="L42" s="51"/>
      <c r="M42" s="51"/>
      <c r="N42" s="51"/>
      <c r="O42" s="49"/>
      <c r="P42" s="49"/>
      <c r="Q42" s="49"/>
      <c r="R42" s="49"/>
      <c r="S42" s="49"/>
      <c r="T42" s="49"/>
      <c r="U42" s="49"/>
      <c r="V42" s="49"/>
      <c r="W42" s="49"/>
      <c r="X42" s="49"/>
      <c r="Y42" s="49"/>
      <c r="Z42" s="47"/>
      <c r="AA42" s="47"/>
    </row>
    <row r="43" spans="2:27" ht="24.75" customHeight="1">
      <c r="B43" s="47"/>
      <c r="C43" s="47"/>
      <c r="D43" s="47"/>
      <c r="E43" s="47"/>
      <c r="F43" s="47"/>
      <c r="G43" s="47"/>
      <c r="H43" s="47"/>
      <c r="I43" s="51"/>
      <c r="J43" s="51"/>
      <c r="K43" s="51"/>
      <c r="L43" s="51"/>
      <c r="M43" s="51"/>
      <c r="N43" s="51"/>
      <c r="O43" s="49"/>
      <c r="P43" s="49"/>
      <c r="Q43" s="49"/>
      <c r="R43" s="49"/>
      <c r="S43" s="49"/>
      <c r="T43" s="49"/>
      <c r="U43" s="49"/>
      <c r="V43" s="49"/>
      <c r="W43" s="49"/>
      <c r="X43" s="49"/>
      <c r="Y43" s="49"/>
      <c r="Z43" s="47"/>
      <c r="AA43" s="47"/>
    </row>
    <row r="44" spans="2:27" ht="24.75" customHeight="1">
      <c r="B44" s="47"/>
      <c r="C44" s="47"/>
      <c r="D44" s="47"/>
      <c r="E44" s="47"/>
      <c r="F44" s="47"/>
      <c r="G44" s="47"/>
      <c r="H44" s="47"/>
      <c r="I44" s="51"/>
      <c r="J44" s="51"/>
      <c r="K44" s="51"/>
      <c r="L44" s="51"/>
      <c r="M44" s="51"/>
      <c r="N44" s="51"/>
      <c r="O44" s="49"/>
      <c r="P44" s="49"/>
      <c r="Q44" s="49"/>
      <c r="R44" s="49"/>
      <c r="S44" s="49"/>
      <c r="T44" s="49"/>
      <c r="U44" s="49"/>
      <c r="V44" s="49"/>
      <c r="W44" s="49"/>
      <c r="X44" s="49"/>
      <c r="Y44" s="49"/>
      <c r="Z44" s="47"/>
      <c r="AA44" s="47"/>
    </row>
    <row r="45" spans="2:27" ht="24.75" customHeight="1">
      <c r="B45" s="47"/>
      <c r="C45" s="47"/>
      <c r="D45" s="47"/>
      <c r="E45" s="47"/>
      <c r="F45" s="47"/>
      <c r="G45" s="47"/>
      <c r="H45" s="47"/>
      <c r="I45" s="51"/>
      <c r="J45" s="51"/>
      <c r="K45" s="51"/>
      <c r="L45" s="51"/>
      <c r="M45" s="51"/>
      <c r="N45" s="51"/>
      <c r="O45" s="49"/>
      <c r="P45" s="49"/>
      <c r="Q45" s="49"/>
      <c r="R45" s="49"/>
      <c r="S45" s="49"/>
      <c r="T45" s="49"/>
      <c r="U45" s="49"/>
      <c r="V45" s="49"/>
      <c r="W45" s="49"/>
      <c r="X45" s="49"/>
      <c r="Y45" s="49"/>
      <c r="Z45" s="47"/>
      <c r="AA45" s="47"/>
    </row>
    <row r="46" spans="2:27" ht="24.75" customHeight="1">
      <c r="B46" s="47"/>
      <c r="C46" s="47"/>
      <c r="D46" s="47"/>
      <c r="E46" s="47"/>
      <c r="F46" s="47"/>
      <c r="G46" s="47"/>
      <c r="H46" s="47"/>
      <c r="I46" s="52"/>
      <c r="J46" s="52"/>
      <c r="K46" s="52"/>
      <c r="L46" s="52"/>
      <c r="M46" s="52"/>
      <c r="N46" s="52"/>
      <c r="O46" s="53"/>
      <c r="P46" s="49"/>
      <c r="Q46" s="49"/>
      <c r="R46" s="49"/>
      <c r="S46" s="49"/>
      <c r="T46" s="49"/>
      <c r="U46" s="49"/>
      <c r="V46" s="49"/>
      <c r="W46" s="49"/>
      <c r="X46" s="49"/>
      <c r="Y46" s="49"/>
      <c r="Z46" s="47"/>
      <c r="AA46" s="47"/>
    </row>
    <row r="47" spans="2:27" ht="20.2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row>
    <row r="48" spans="2:27" ht="2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2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row>
    <row r="50" spans="2:27" ht="2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2:27" ht="2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2:27" ht="15" customHeight="1">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48"/>
    </row>
    <row r="53" spans="2:27" ht="20.2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row>
    <row r="54" spans="2:27" ht="24.75" customHeight="1">
      <c r="B54" s="47"/>
      <c r="C54" s="47"/>
      <c r="D54" s="47"/>
      <c r="E54" s="47"/>
      <c r="F54" s="47"/>
      <c r="G54" s="47"/>
      <c r="H54" s="47"/>
      <c r="I54" s="49"/>
      <c r="J54" s="49"/>
      <c r="K54" s="49"/>
      <c r="L54" s="49"/>
      <c r="M54" s="49"/>
      <c r="N54" s="49"/>
      <c r="O54" s="49"/>
      <c r="P54" s="50"/>
      <c r="Q54" s="50"/>
      <c r="R54" s="50"/>
      <c r="S54" s="50"/>
      <c r="T54" s="50"/>
      <c r="U54" s="50"/>
      <c r="V54" s="50"/>
      <c r="W54" s="50"/>
      <c r="X54" s="50"/>
      <c r="Y54" s="50"/>
      <c r="Z54" s="47"/>
      <c r="AA54" s="47"/>
    </row>
    <row r="55" spans="2:27" ht="24.75" customHeight="1">
      <c r="B55" s="47"/>
      <c r="C55" s="47"/>
      <c r="D55" s="47"/>
      <c r="E55" s="47"/>
      <c r="F55" s="47"/>
      <c r="G55" s="47"/>
      <c r="H55" s="47"/>
      <c r="I55" s="51"/>
      <c r="J55" s="51"/>
      <c r="K55" s="51"/>
      <c r="L55" s="51"/>
      <c r="M55" s="51"/>
      <c r="N55" s="51"/>
      <c r="O55" s="49"/>
      <c r="P55" s="49"/>
      <c r="Q55" s="49"/>
      <c r="R55" s="49"/>
      <c r="S55" s="49"/>
      <c r="T55" s="49"/>
      <c r="U55" s="49"/>
      <c r="V55" s="49"/>
      <c r="W55" s="49"/>
      <c r="X55" s="49"/>
      <c r="Y55" s="49"/>
      <c r="Z55" s="47"/>
      <c r="AA55" s="47"/>
    </row>
    <row r="56" spans="2:27" ht="24.75" customHeight="1">
      <c r="B56" s="47"/>
      <c r="C56" s="47"/>
      <c r="D56" s="47"/>
      <c r="E56" s="47"/>
      <c r="F56" s="47"/>
      <c r="G56" s="47"/>
      <c r="H56" s="47"/>
      <c r="I56" s="51"/>
      <c r="J56" s="51"/>
      <c r="K56" s="51"/>
      <c r="L56" s="51"/>
      <c r="M56" s="51"/>
      <c r="N56" s="51"/>
      <c r="O56" s="49"/>
      <c r="P56" s="49"/>
      <c r="Q56" s="49"/>
      <c r="R56" s="49"/>
      <c r="S56" s="49"/>
      <c r="T56" s="49"/>
      <c r="U56" s="49"/>
      <c r="V56" s="49"/>
      <c r="W56" s="49"/>
      <c r="X56" s="49"/>
      <c r="Y56" s="49"/>
      <c r="Z56" s="47"/>
      <c r="AA56" s="47"/>
    </row>
    <row r="57" spans="2:27" ht="24.75" customHeight="1">
      <c r="B57" s="47"/>
      <c r="C57" s="47"/>
      <c r="D57" s="47"/>
      <c r="E57" s="47"/>
      <c r="F57" s="47"/>
      <c r="G57" s="47"/>
      <c r="H57" s="47"/>
      <c r="I57" s="51"/>
      <c r="J57" s="51"/>
      <c r="K57" s="51"/>
      <c r="L57" s="51"/>
      <c r="M57" s="51"/>
      <c r="N57" s="51"/>
      <c r="O57" s="49"/>
      <c r="P57" s="49"/>
      <c r="Q57" s="49"/>
      <c r="R57" s="49"/>
      <c r="S57" s="49"/>
      <c r="T57" s="49"/>
      <c r="U57" s="49"/>
      <c r="V57" s="49"/>
      <c r="W57" s="49"/>
      <c r="X57" s="49"/>
      <c r="Y57" s="49"/>
      <c r="Z57" s="47"/>
      <c r="AA57" s="47"/>
    </row>
    <row r="58" spans="2:27" ht="24.75" customHeight="1">
      <c r="B58" s="47"/>
      <c r="C58" s="47"/>
      <c r="D58" s="47"/>
      <c r="E58" s="47"/>
      <c r="F58" s="47"/>
      <c r="G58" s="47"/>
      <c r="H58" s="47"/>
      <c r="I58" s="51"/>
      <c r="J58" s="51"/>
      <c r="K58" s="51"/>
      <c r="L58" s="51"/>
      <c r="M58" s="51"/>
      <c r="N58" s="51"/>
      <c r="O58" s="49"/>
      <c r="P58" s="49"/>
      <c r="Q58" s="49"/>
      <c r="R58" s="49"/>
      <c r="S58" s="49"/>
      <c r="T58" s="49"/>
      <c r="U58" s="49"/>
      <c r="V58" s="49"/>
      <c r="W58" s="49"/>
      <c r="X58" s="49"/>
      <c r="Y58" s="49"/>
      <c r="Z58" s="47"/>
      <c r="AA58" s="47"/>
    </row>
    <row r="59" spans="2:27" ht="24.75" customHeight="1">
      <c r="B59" s="47"/>
      <c r="C59" s="47"/>
      <c r="D59" s="47"/>
      <c r="E59" s="47"/>
      <c r="F59" s="47"/>
      <c r="G59" s="47"/>
      <c r="H59" s="47"/>
      <c r="I59" s="51"/>
      <c r="J59" s="51"/>
      <c r="K59" s="51"/>
      <c r="L59" s="51"/>
      <c r="M59" s="51"/>
      <c r="N59" s="51"/>
      <c r="O59" s="49"/>
      <c r="P59" s="49"/>
      <c r="Q59" s="49"/>
      <c r="R59" s="49"/>
      <c r="S59" s="49"/>
      <c r="T59" s="49"/>
      <c r="U59" s="49"/>
      <c r="V59" s="49"/>
      <c r="W59" s="49"/>
      <c r="X59" s="49"/>
      <c r="Y59" s="49"/>
      <c r="Z59" s="47"/>
      <c r="AA59" s="47"/>
    </row>
    <row r="60" spans="2:27" ht="24.75" customHeight="1">
      <c r="B60" s="47"/>
      <c r="C60" s="47"/>
      <c r="D60" s="47"/>
      <c r="E60" s="47"/>
      <c r="F60" s="47"/>
      <c r="G60" s="47"/>
      <c r="H60" s="47"/>
      <c r="I60" s="51"/>
      <c r="J60" s="51"/>
      <c r="K60" s="51"/>
      <c r="L60" s="51"/>
      <c r="M60" s="51"/>
      <c r="N60" s="51"/>
      <c r="O60" s="49"/>
      <c r="P60" s="49"/>
      <c r="Q60" s="49"/>
      <c r="R60" s="49"/>
      <c r="S60" s="49"/>
      <c r="T60" s="49"/>
      <c r="U60" s="49"/>
      <c r="V60" s="49"/>
      <c r="W60" s="49"/>
      <c r="X60" s="49"/>
      <c r="Y60" s="49"/>
      <c r="Z60" s="47"/>
      <c r="AA60" s="47"/>
    </row>
    <row r="61" spans="2:27" ht="24.75" customHeight="1">
      <c r="B61" s="47"/>
      <c r="C61" s="47"/>
      <c r="D61" s="47"/>
      <c r="E61" s="47"/>
      <c r="F61" s="47"/>
      <c r="G61" s="47"/>
      <c r="H61" s="47"/>
      <c r="I61" s="51"/>
      <c r="J61" s="51"/>
      <c r="K61" s="51"/>
      <c r="L61" s="51"/>
      <c r="M61" s="51"/>
      <c r="N61" s="51"/>
      <c r="O61" s="49"/>
      <c r="P61" s="49"/>
      <c r="Q61" s="49"/>
      <c r="R61" s="49"/>
      <c r="S61" s="49"/>
      <c r="T61" s="49"/>
      <c r="U61" s="49"/>
      <c r="V61" s="49"/>
      <c r="W61" s="49"/>
      <c r="X61" s="49"/>
      <c r="Y61" s="49"/>
      <c r="Z61" s="47"/>
      <c r="AA61" s="47"/>
    </row>
    <row r="62" spans="2:27" ht="24.75" customHeight="1">
      <c r="B62" s="47"/>
      <c r="C62" s="47"/>
      <c r="D62" s="47"/>
      <c r="E62" s="47"/>
      <c r="F62" s="47"/>
      <c r="G62" s="47"/>
      <c r="H62" s="47"/>
      <c r="I62" s="52"/>
      <c r="J62" s="52"/>
      <c r="K62" s="52"/>
      <c r="L62" s="52"/>
      <c r="M62" s="52"/>
      <c r="N62" s="52"/>
      <c r="O62" s="49"/>
      <c r="P62" s="49"/>
      <c r="Q62" s="49"/>
      <c r="R62" s="49"/>
      <c r="S62" s="49"/>
      <c r="T62" s="49"/>
      <c r="U62" s="49"/>
      <c r="V62" s="49"/>
      <c r="W62" s="49"/>
      <c r="X62" s="49"/>
      <c r="Y62" s="49"/>
      <c r="Z62" s="47"/>
      <c r="AA62" s="47"/>
    </row>
    <row r="63" spans="2:27" ht="20.2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row>
    <row r="64" spans="2:27" ht="20.2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row>
    <row r="65" spans="2:27" ht="20.2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row>
    <row r="66" spans="2:27" ht="20.2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row>
    <row r="67" spans="2:27" ht="20.2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row>
    <row r="68" spans="2:27" ht="20.2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2:27" ht="20.2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row>
    <row r="70" spans="2:27" ht="20.2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row>
    <row r="71" spans="2:27" ht="20.2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row>
    <row r="72" spans="2:27" ht="20.2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row>
    <row r="73" spans="2:27" ht="20.2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row>
    <row r="74" spans="2:27" ht="15" customHeight="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48"/>
    </row>
    <row r="75" spans="2:27" ht="15" customHeight="1">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row>
    <row r="76" spans="2:27" ht="15" customHeight="1">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row>
    <row r="77" spans="2:27" ht="20.25">
      <c r="B77" s="47"/>
      <c r="C77" s="47"/>
      <c r="D77" s="47"/>
      <c r="E77" s="47"/>
      <c r="F77" s="47"/>
      <c r="G77" s="47"/>
      <c r="H77" s="47"/>
      <c r="I77" s="53"/>
      <c r="J77" s="53"/>
      <c r="K77" s="53"/>
      <c r="L77" s="53"/>
      <c r="M77" s="53"/>
      <c r="N77" s="53"/>
      <c r="O77" s="53"/>
      <c r="P77" s="53"/>
      <c r="Q77" s="50"/>
      <c r="R77" s="50"/>
      <c r="S77" s="50"/>
      <c r="T77" s="50"/>
      <c r="U77" s="50"/>
      <c r="V77" s="50"/>
      <c r="W77" s="50"/>
      <c r="X77" s="50"/>
      <c r="Y77" s="50"/>
      <c r="Z77" s="50"/>
      <c r="AA77" s="50"/>
    </row>
    <row r="78" spans="2:27" ht="24.75" customHeight="1">
      <c r="B78" s="47"/>
      <c r="C78" s="47"/>
      <c r="D78" s="47"/>
      <c r="E78" s="47"/>
      <c r="F78" s="47"/>
      <c r="G78" s="47"/>
      <c r="H78" s="47"/>
      <c r="I78" s="51"/>
      <c r="J78" s="51"/>
      <c r="K78" s="51"/>
      <c r="L78" s="51"/>
      <c r="M78" s="51"/>
      <c r="N78" s="51"/>
      <c r="O78" s="49"/>
      <c r="P78" s="49"/>
      <c r="Q78" s="49"/>
      <c r="R78" s="49"/>
      <c r="S78" s="49"/>
      <c r="T78" s="49"/>
      <c r="U78" s="49"/>
      <c r="V78" s="49"/>
      <c r="W78" s="49"/>
      <c r="X78" s="49"/>
      <c r="Y78" s="49"/>
      <c r="Z78" s="49"/>
      <c r="AA78" s="49"/>
    </row>
    <row r="79" spans="2:27" ht="24.75" customHeight="1">
      <c r="B79" s="47"/>
      <c r="C79" s="47"/>
      <c r="D79" s="47"/>
      <c r="E79" s="47"/>
      <c r="F79" s="47"/>
      <c r="G79" s="47"/>
      <c r="H79" s="47"/>
      <c r="I79" s="54"/>
      <c r="J79" s="54"/>
      <c r="K79" s="54"/>
      <c r="L79" s="54"/>
      <c r="M79" s="54"/>
      <c r="N79" s="54"/>
      <c r="O79" s="49"/>
      <c r="P79" s="49"/>
      <c r="Q79" s="49"/>
      <c r="R79" s="49"/>
      <c r="S79" s="49"/>
      <c r="T79" s="49"/>
      <c r="U79" s="49"/>
      <c r="V79" s="49"/>
      <c r="W79" s="49"/>
      <c r="X79" s="49"/>
      <c r="Y79" s="49"/>
      <c r="Z79" s="49"/>
      <c r="AA79" s="49"/>
    </row>
    <row r="80" spans="2:27" ht="24.75" customHeight="1">
      <c r="B80" s="47"/>
      <c r="C80" s="47"/>
      <c r="D80" s="47"/>
      <c r="E80" s="47"/>
      <c r="F80" s="47"/>
      <c r="G80" s="47"/>
      <c r="H80" s="47"/>
      <c r="I80" s="51"/>
      <c r="J80" s="51"/>
      <c r="K80" s="51"/>
      <c r="L80" s="51"/>
      <c r="M80" s="51"/>
      <c r="N80" s="51"/>
      <c r="O80" s="49"/>
      <c r="P80" s="49"/>
      <c r="Q80" s="49"/>
      <c r="R80" s="49"/>
      <c r="S80" s="49"/>
      <c r="T80" s="49"/>
      <c r="U80" s="49"/>
      <c r="V80" s="49"/>
      <c r="W80" s="49"/>
      <c r="X80" s="49"/>
      <c r="Y80" s="49"/>
      <c r="Z80" s="49"/>
      <c r="AA80" s="49"/>
    </row>
    <row r="81" spans="2:27" ht="24.75" customHeight="1">
      <c r="B81" s="47"/>
      <c r="C81" s="47"/>
      <c r="D81" s="47"/>
      <c r="E81" s="47"/>
      <c r="F81" s="47"/>
      <c r="G81" s="47"/>
      <c r="H81" s="47"/>
      <c r="I81" s="51"/>
      <c r="J81" s="51"/>
      <c r="K81" s="51"/>
      <c r="L81" s="51"/>
      <c r="M81" s="51"/>
      <c r="N81" s="51"/>
      <c r="O81" s="49"/>
      <c r="P81" s="49"/>
      <c r="Q81" s="49"/>
      <c r="R81" s="49"/>
      <c r="S81" s="49"/>
      <c r="T81" s="49"/>
      <c r="U81" s="49"/>
      <c r="V81" s="49"/>
      <c r="W81" s="49"/>
      <c r="X81" s="49"/>
      <c r="Y81" s="49"/>
      <c r="Z81" s="49"/>
      <c r="AA81" s="49"/>
    </row>
    <row r="82" spans="2:27" ht="24.75" customHeight="1">
      <c r="B82" s="47"/>
      <c r="C82" s="47"/>
      <c r="D82" s="47"/>
      <c r="E82" s="47"/>
      <c r="F82" s="47"/>
      <c r="G82" s="47"/>
      <c r="H82" s="47"/>
      <c r="I82" s="51"/>
      <c r="J82" s="51"/>
      <c r="K82" s="51"/>
      <c r="L82" s="51"/>
      <c r="M82" s="51"/>
      <c r="N82" s="51"/>
      <c r="O82" s="49"/>
      <c r="P82" s="49"/>
      <c r="Q82" s="49"/>
      <c r="R82" s="49"/>
      <c r="S82" s="49"/>
      <c r="T82" s="49"/>
      <c r="U82" s="49"/>
      <c r="V82" s="49"/>
      <c r="W82" s="49"/>
      <c r="X82" s="49"/>
      <c r="Y82" s="49"/>
      <c r="Z82" s="49"/>
      <c r="AA82" s="49"/>
    </row>
    <row r="83" spans="2:27" ht="24.75" customHeight="1">
      <c r="B83" s="47"/>
      <c r="C83" s="47"/>
      <c r="D83" s="47"/>
      <c r="E83" s="47"/>
      <c r="F83" s="47"/>
      <c r="G83" s="47"/>
      <c r="H83" s="47"/>
      <c r="I83" s="51"/>
      <c r="J83" s="51"/>
      <c r="K83" s="51"/>
      <c r="L83" s="51"/>
      <c r="M83" s="51"/>
      <c r="N83" s="51"/>
      <c r="O83" s="49"/>
      <c r="P83" s="49"/>
      <c r="Q83" s="49"/>
      <c r="R83" s="49"/>
      <c r="S83" s="49"/>
      <c r="T83" s="49"/>
      <c r="U83" s="49"/>
      <c r="V83" s="49"/>
      <c r="W83" s="49"/>
      <c r="X83" s="49"/>
      <c r="Y83" s="49"/>
      <c r="Z83" s="49"/>
      <c r="AA83" s="49"/>
    </row>
    <row r="84" spans="2:27" ht="24.75" customHeight="1">
      <c r="B84" s="47"/>
      <c r="C84" s="47"/>
      <c r="D84" s="47"/>
      <c r="E84" s="47"/>
      <c r="F84" s="47"/>
      <c r="G84" s="47"/>
      <c r="H84" s="47"/>
      <c r="I84" s="51"/>
      <c r="J84" s="51"/>
      <c r="K84" s="51"/>
      <c r="L84" s="51"/>
      <c r="M84" s="51"/>
      <c r="N84" s="51"/>
      <c r="O84" s="49"/>
      <c r="P84" s="49"/>
      <c r="Q84" s="49"/>
      <c r="R84" s="49"/>
      <c r="S84" s="49"/>
      <c r="T84" s="49"/>
      <c r="U84" s="49"/>
      <c r="V84" s="49"/>
      <c r="W84" s="49"/>
      <c r="X84" s="49"/>
      <c r="Y84" s="49"/>
      <c r="Z84" s="49"/>
      <c r="AA84" s="49"/>
    </row>
    <row r="85" spans="2:27" ht="24.75" customHeight="1">
      <c r="B85" s="47"/>
      <c r="C85" s="47"/>
      <c r="D85" s="47"/>
      <c r="E85" s="47"/>
      <c r="F85" s="47"/>
      <c r="G85" s="47"/>
      <c r="H85" s="47"/>
      <c r="I85" s="51"/>
      <c r="J85" s="51"/>
      <c r="K85" s="51"/>
      <c r="L85" s="51"/>
      <c r="M85" s="51"/>
      <c r="N85" s="51"/>
      <c r="O85" s="49"/>
      <c r="P85" s="49"/>
      <c r="Q85" s="49"/>
      <c r="R85" s="49"/>
      <c r="S85" s="49"/>
      <c r="T85" s="49"/>
      <c r="U85" s="49"/>
      <c r="V85" s="49"/>
      <c r="W85" s="49"/>
      <c r="X85" s="49"/>
      <c r="Y85" s="49"/>
      <c r="Z85" s="49"/>
      <c r="AA85" s="49"/>
    </row>
    <row r="86" spans="2:27" ht="24.75" customHeight="1">
      <c r="B86" s="47"/>
      <c r="C86" s="47"/>
      <c r="D86" s="47"/>
      <c r="E86" s="47"/>
      <c r="F86" s="47"/>
      <c r="G86" s="47"/>
      <c r="H86" s="47"/>
      <c r="I86" s="51"/>
      <c r="J86" s="51"/>
      <c r="K86" s="51"/>
      <c r="L86" s="51"/>
      <c r="M86" s="51"/>
      <c r="N86" s="51"/>
      <c r="O86" s="49"/>
      <c r="P86" s="49"/>
      <c r="Q86" s="49"/>
      <c r="R86" s="49"/>
      <c r="S86" s="49"/>
      <c r="T86" s="49"/>
      <c r="U86" s="49"/>
      <c r="V86" s="49"/>
      <c r="W86" s="49"/>
      <c r="X86" s="49"/>
      <c r="Y86" s="49"/>
      <c r="Z86" s="49"/>
      <c r="AA86" s="49"/>
    </row>
    <row r="87" spans="2:27" ht="24.75" customHeight="1">
      <c r="B87" s="47"/>
      <c r="C87" s="47"/>
      <c r="D87" s="47"/>
      <c r="E87" s="47"/>
      <c r="F87" s="47"/>
      <c r="G87" s="47"/>
      <c r="H87" s="47"/>
      <c r="I87" s="51"/>
      <c r="J87" s="51"/>
      <c r="K87" s="51"/>
      <c r="L87" s="51"/>
      <c r="M87" s="51"/>
      <c r="N87" s="51"/>
      <c r="O87" s="49"/>
      <c r="P87" s="49"/>
      <c r="Q87" s="49"/>
      <c r="R87" s="49"/>
      <c r="S87" s="49"/>
      <c r="T87" s="49"/>
      <c r="U87" s="49"/>
      <c r="V87" s="49"/>
      <c r="W87" s="49"/>
      <c r="X87" s="49"/>
      <c r="Y87" s="49"/>
      <c r="Z87" s="49"/>
      <c r="AA87" s="49"/>
    </row>
    <row r="88" spans="2:27" ht="24.75" customHeight="1">
      <c r="B88" s="47"/>
      <c r="C88" s="47"/>
      <c r="D88" s="47"/>
      <c r="E88" s="47"/>
      <c r="F88" s="47"/>
      <c r="G88" s="47"/>
      <c r="H88" s="47"/>
      <c r="I88" s="51"/>
      <c r="J88" s="51"/>
      <c r="K88" s="51"/>
      <c r="L88" s="51"/>
      <c r="M88" s="51"/>
      <c r="N88" s="51"/>
      <c r="O88" s="49"/>
      <c r="P88" s="49"/>
      <c r="Q88" s="49"/>
      <c r="R88" s="49"/>
      <c r="S88" s="49"/>
      <c r="T88" s="49"/>
      <c r="U88" s="49"/>
      <c r="V88" s="49"/>
      <c r="W88" s="49"/>
      <c r="X88" s="49"/>
      <c r="Y88" s="49"/>
      <c r="Z88" s="49"/>
      <c r="AA88" s="49"/>
    </row>
    <row r="89" spans="2:27" ht="24.75" customHeight="1">
      <c r="B89" s="47"/>
      <c r="C89" s="47"/>
      <c r="D89" s="47"/>
      <c r="E89" s="47"/>
      <c r="F89" s="47"/>
      <c r="G89" s="47"/>
      <c r="H89" s="47"/>
      <c r="I89" s="51"/>
      <c r="J89" s="51"/>
      <c r="K89" s="51"/>
      <c r="L89" s="51"/>
      <c r="M89" s="51"/>
      <c r="N89" s="51"/>
      <c r="O89" s="49"/>
      <c r="P89" s="49"/>
      <c r="Q89" s="49"/>
      <c r="R89" s="49"/>
      <c r="S89" s="49"/>
      <c r="T89" s="49"/>
      <c r="U89" s="49"/>
      <c r="V89" s="49"/>
      <c r="W89" s="49"/>
      <c r="X89" s="49"/>
      <c r="Y89" s="49"/>
      <c r="Z89" s="49"/>
      <c r="AA89" s="49"/>
    </row>
    <row r="90" spans="2:27" ht="24.75" customHeight="1">
      <c r="B90" s="47"/>
      <c r="C90" s="47"/>
      <c r="D90" s="47"/>
      <c r="E90" s="47"/>
      <c r="F90" s="47"/>
      <c r="G90" s="47"/>
      <c r="H90" s="47"/>
      <c r="I90" s="51"/>
      <c r="J90" s="51"/>
      <c r="K90" s="51"/>
      <c r="L90" s="51"/>
      <c r="M90" s="51"/>
      <c r="N90" s="51"/>
      <c r="O90" s="49"/>
      <c r="P90" s="49"/>
      <c r="Q90" s="49"/>
      <c r="R90" s="49"/>
      <c r="S90" s="49"/>
      <c r="T90" s="49"/>
      <c r="U90" s="49"/>
      <c r="V90" s="49"/>
      <c r="W90" s="49"/>
      <c r="X90" s="49"/>
      <c r="Y90" s="49"/>
      <c r="Z90" s="49"/>
      <c r="AA90" s="49"/>
    </row>
    <row r="91" spans="2:27" ht="24.75" customHeight="1">
      <c r="B91" s="47"/>
      <c r="C91" s="47"/>
      <c r="D91" s="47"/>
      <c r="E91" s="47"/>
      <c r="F91" s="47"/>
      <c r="G91" s="47"/>
      <c r="H91" s="47"/>
      <c r="I91" s="51"/>
      <c r="J91" s="51"/>
      <c r="K91" s="51"/>
      <c r="L91" s="51"/>
      <c r="M91" s="51"/>
      <c r="N91" s="51"/>
      <c r="O91" s="49"/>
      <c r="P91" s="49"/>
      <c r="Q91" s="49"/>
      <c r="R91" s="49"/>
      <c r="S91" s="49"/>
      <c r="T91" s="49"/>
      <c r="U91" s="49"/>
      <c r="V91" s="49"/>
      <c r="W91" s="49"/>
      <c r="X91" s="49"/>
      <c r="Y91" s="49"/>
      <c r="Z91" s="49"/>
      <c r="AA91" s="49"/>
    </row>
    <row r="92" spans="2:27" ht="24.75" customHeight="1">
      <c r="B92" s="47"/>
      <c r="C92" s="47"/>
      <c r="D92" s="47"/>
      <c r="E92" s="47"/>
      <c r="F92" s="47"/>
      <c r="G92" s="47"/>
      <c r="H92" s="47"/>
      <c r="I92" s="55"/>
      <c r="J92" s="55"/>
      <c r="K92" s="55"/>
      <c r="L92" s="55"/>
      <c r="M92" s="55"/>
      <c r="N92" s="55"/>
      <c r="O92" s="49"/>
      <c r="P92" s="49"/>
      <c r="Q92" s="49"/>
      <c r="R92" s="49"/>
      <c r="S92" s="49"/>
      <c r="T92" s="49"/>
      <c r="U92" s="49"/>
      <c r="V92" s="49"/>
      <c r="W92" s="49"/>
      <c r="X92" s="49"/>
      <c r="Y92" s="49"/>
      <c r="Z92" s="49"/>
      <c r="AA92" s="49"/>
    </row>
    <row r="93" spans="2:27" ht="24.75" customHeight="1">
      <c r="B93" s="47"/>
      <c r="C93" s="47"/>
      <c r="D93" s="47"/>
      <c r="E93" s="47"/>
      <c r="F93" s="47"/>
      <c r="G93" s="47"/>
      <c r="H93" s="47"/>
      <c r="I93" s="51"/>
      <c r="J93" s="51"/>
      <c r="K93" s="51"/>
      <c r="L93" s="51"/>
      <c r="M93" s="51"/>
      <c r="N93" s="51"/>
      <c r="O93" s="49"/>
      <c r="P93" s="49"/>
      <c r="Q93" s="49"/>
      <c r="R93" s="49"/>
      <c r="S93" s="49"/>
      <c r="T93" s="49"/>
      <c r="U93" s="49"/>
      <c r="V93" s="49"/>
      <c r="W93" s="49"/>
      <c r="X93" s="49"/>
      <c r="Y93" s="49"/>
      <c r="Z93" s="49"/>
      <c r="AA93" s="49"/>
    </row>
    <row r="94" spans="2:27" ht="24.75" customHeight="1">
      <c r="B94" s="47"/>
      <c r="C94" s="47"/>
      <c r="D94" s="47"/>
      <c r="E94" s="47"/>
      <c r="F94" s="47"/>
      <c r="G94" s="47"/>
      <c r="H94" s="47"/>
      <c r="I94" s="51"/>
      <c r="J94" s="51"/>
      <c r="K94" s="51"/>
      <c r="L94" s="51"/>
      <c r="M94" s="51"/>
      <c r="N94" s="51"/>
      <c r="O94" s="49"/>
      <c r="P94" s="49"/>
      <c r="Q94" s="49"/>
      <c r="R94" s="49"/>
      <c r="S94" s="49"/>
      <c r="T94" s="49"/>
      <c r="U94" s="49"/>
      <c r="V94" s="49"/>
      <c r="W94" s="49"/>
      <c r="X94" s="49"/>
      <c r="Y94" s="49"/>
      <c r="Z94" s="49"/>
      <c r="AA94" s="49"/>
    </row>
    <row r="95" spans="2:27" ht="24.75" customHeight="1">
      <c r="B95" s="47"/>
      <c r="C95" s="47"/>
      <c r="D95" s="47"/>
      <c r="E95" s="47"/>
      <c r="F95" s="47"/>
      <c r="G95" s="47"/>
      <c r="H95" s="47"/>
      <c r="I95" s="51"/>
      <c r="J95" s="51"/>
      <c r="K95" s="51"/>
      <c r="L95" s="51"/>
      <c r="M95" s="51"/>
      <c r="N95" s="51"/>
      <c r="O95" s="49"/>
      <c r="P95" s="49"/>
      <c r="Q95" s="49"/>
      <c r="R95" s="49"/>
      <c r="S95" s="49"/>
      <c r="T95" s="49"/>
      <c r="U95" s="49"/>
      <c r="V95" s="49"/>
      <c r="W95" s="49"/>
      <c r="X95" s="49"/>
      <c r="Y95" s="49"/>
      <c r="Z95" s="49"/>
      <c r="AA95" s="49"/>
    </row>
    <row r="96" spans="2:27" ht="24.75" customHeight="1">
      <c r="B96" s="47"/>
      <c r="C96" s="47"/>
      <c r="D96" s="47"/>
      <c r="E96" s="47"/>
      <c r="F96" s="47"/>
      <c r="G96" s="47"/>
      <c r="H96" s="47"/>
      <c r="I96" s="51"/>
      <c r="J96" s="51"/>
      <c r="K96" s="51"/>
      <c r="L96" s="51"/>
      <c r="M96" s="51"/>
      <c r="N96" s="51"/>
      <c r="O96" s="49"/>
      <c r="P96" s="49"/>
      <c r="Q96" s="49"/>
      <c r="R96" s="49"/>
      <c r="S96" s="49"/>
      <c r="T96" s="49"/>
      <c r="U96" s="49"/>
      <c r="V96" s="49"/>
      <c r="W96" s="49"/>
      <c r="X96" s="49"/>
      <c r="Y96" s="49"/>
      <c r="Z96" s="49"/>
      <c r="AA96" s="49"/>
    </row>
    <row r="97" spans="2:27" ht="24.75" customHeight="1">
      <c r="B97" s="47"/>
      <c r="C97" s="47"/>
      <c r="D97" s="47"/>
      <c r="E97" s="47"/>
      <c r="F97" s="47"/>
      <c r="G97" s="47"/>
      <c r="H97" s="47"/>
      <c r="I97" s="51"/>
      <c r="J97" s="51"/>
      <c r="K97" s="51"/>
      <c r="L97" s="51"/>
      <c r="M97" s="51"/>
      <c r="N97" s="51"/>
      <c r="O97" s="49"/>
      <c r="P97" s="49"/>
      <c r="Q97" s="49"/>
      <c r="R97" s="49"/>
      <c r="S97" s="49"/>
      <c r="T97" s="49"/>
      <c r="U97" s="49"/>
      <c r="V97" s="49"/>
      <c r="W97" s="49"/>
      <c r="X97" s="49"/>
      <c r="Y97" s="49"/>
      <c r="Z97" s="49"/>
      <c r="AA97" s="49"/>
    </row>
    <row r="98" spans="2:27" ht="24.75" customHeight="1">
      <c r="B98" s="47"/>
      <c r="C98" s="47"/>
      <c r="D98" s="47"/>
      <c r="E98" s="47"/>
      <c r="F98" s="47"/>
      <c r="G98" s="47"/>
      <c r="H98" s="47"/>
      <c r="I98" s="51"/>
      <c r="J98" s="51"/>
      <c r="K98" s="51"/>
      <c r="L98" s="51"/>
      <c r="M98" s="51"/>
      <c r="N98" s="51"/>
      <c r="O98" s="49"/>
      <c r="P98" s="49"/>
      <c r="Q98" s="49"/>
      <c r="R98" s="49"/>
      <c r="S98" s="49"/>
      <c r="T98" s="49"/>
      <c r="U98" s="49"/>
      <c r="V98" s="49"/>
      <c r="W98" s="49"/>
      <c r="X98" s="49"/>
      <c r="Y98" s="49"/>
      <c r="Z98" s="49"/>
      <c r="AA98" s="49"/>
    </row>
    <row r="99" spans="2:27" ht="24.75" customHeight="1">
      <c r="B99" s="47"/>
      <c r="C99" s="47"/>
      <c r="D99" s="47"/>
      <c r="E99" s="47"/>
      <c r="F99" s="47"/>
      <c r="G99" s="47"/>
      <c r="H99" s="47"/>
      <c r="I99" s="53"/>
      <c r="J99" s="53"/>
      <c r="K99" s="53"/>
      <c r="L99" s="53"/>
      <c r="M99" s="53"/>
      <c r="N99" s="53"/>
      <c r="O99" s="53"/>
      <c r="P99" s="53"/>
      <c r="Q99" s="53"/>
      <c r="R99" s="53"/>
      <c r="S99" s="53"/>
      <c r="T99" s="53"/>
      <c r="U99" s="53"/>
      <c r="V99" s="53"/>
      <c r="W99" s="53"/>
      <c r="X99" s="53"/>
      <c r="Y99" s="53"/>
      <c r="Z99" s="53"/>
      <c r="AA99" s="53"/>
    </row>
    <row r="100" spans="2:27" ht="20.2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2:27" ht="20.2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2:27" ht="20.2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2:27" ht="20.2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2:27" ht="20.2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2:27" ht="20.2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2:27" ht="15.75" customHeight="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48"/>
    </row>
    <row r="107" spans="2:27" ht="15.75" customHeight="1">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row>
    <row r="108" spans="2:27" ht="15.75" customHeight="1">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row>
    <row r="109" spans="2:27" ht="24.75" customHeight="1">
      <c r="B109" s="47"/>
      <c r="C109" s="47"/>
      <c r="D109" s="47"/>
      <c r="E109" s="47"/>
      <c r="F109" s="47"/>
      <c r="G109" s="47"/>
      <c r="H109" s="47"/>
      <c r="I109" s="50"/>
      <c r="J109" s="50"/>
      <c r="K109" s="50"/>
      <c r="L109" s="50"/>
      <c r="M109" s="50"/>
      <c r="N109" s="50"/>
      <c r="O109" s="50"/>
      <c r="P109" s="50"/>
      <c r="Q109" s="50"/>
      <c r="R109" s="50"/>
      <c r="S109" s="50"/>
      <c r="T109" s="50"/>
      <c r="U109" s="50"/>
      <c r="V109" s="50"/>
      <c r="W109" s="50"/>
      <c r="X109" s="50"/>
      <c r="Y109" s="50"/>
      <c r="Z109" s="47"/>
      <c r="AA109" s="47"/>
    </row>
    <row r="110" spans="2:27" ht="24.75" customHeight="1">
      <c r="B110" s="47"/>
      <c r="C110" s="47"/>
      <c r="D110" s="47"/>
      <c r="E110" s="47"/>
      <c r="F110" s="47"/>
      <c r="G110" s="47"/>
      <c r="H110" s="47"/>
      <c r="I110" s="51"/>
      <c r="J110" s="51"/>
      <c r="K110" s="51"/>
      <c r="L110" s="51"/>
      <c r="M110" s="51"/>
      <c r="N110" s="51"/>
      <c r="O110" s="49"/>
      <c r="P110" s="49"/>
      <c r="Q110" s="49"/>
      <c r="R110" s="49"/>
      <c r="S110" s="49"/>
      <c r="T110" s="49"/>
      <c r="U110" s="49"/>
      <c r="V110" s="49"/>
      <c r="W110" s="49"/>
      <c r="X110" s="49"/>
      <c r="Y110" s="49"/>
      <c r="Z110" s="47"/>
      <c r="AA110" s="47"/>
    </row>
    <row r="111" spans="2:27" ht="24.75" customHeight="1">
      <c r="B111" s="47"/>
      <c r="C111" s="47"/>
      <c r="D111" s="47"/>
      <c r="E111" s="47"/>
      <c r="F111" s="47"/>
      <c r="G111" s="47"/>
      <c r="H111" s="47"/>
      <c r="I111" s="51"/>
      <c r="J111" s="51"/>
      <c r="K111" s="51"/>
      <c r="L111" s="51"/>
      <c r="M111" s="51"/>
      <c r="N111" s="51"/>
      <c r="O111" s="49"/>
      <c r="P111" s="49"/>
      <c r="Q111" s="49"/>
      <c r="R111" s="49"/>
      <c r="S111" s="49"/>
      <c r="T111" s="49"/>
      <c r="U111" s="49"/>
      <c r="V111" s="49"/>
      <c r="W111" s="49"/>
      <c r="X111" s="49"/>
      <c r="Y111" s="49"/>
      <c r="Z111" s="47"/>
      <c r="AA111" s="47"/>
    </row>
    <row r="112" spans="2:27" ht="24.75" customHeight="1">
      <c r="B112" s="47"/>
      <c r="C112" s="47"/>
      <c r="D112" s="47"/>
      <c r="E112" s="47"/>
      <c r="F112" s="47"/>
      <c r="G112" s="47"/>
      <c r="H112" s="47"/>
      <c r="I112" s="51"/>
      <c r="J112" s="51"/>
      <c r="K112" s="51"/>
      <c r="L112" s="51"/>
      <c r="M112" s="51"/>
      <c r="N112" s="51"/>
      <c r="O112" s="49"/>
      <c r="P112" s="49"/>
      <c r="Q112" s="49"/>
      <c r="R112" s="49"/>
      <c r="S112" s="49"/>
      <c r="T112" s="49"/>
      <c r="U112" s="49"/>
      <c r="V112" s="49"/>
      <c r="W112" s="49"/>
      <c r="X112" s="49"/>
      <c r="Y112" s="49"/>
      <c r="Z112" s="47"/>
      <c r="AA112" s="47"/>
    </row>
    <row r="113" spans="2:27" ht="24.75" customHeight="1">
      <c r="B113" s="47"/>
      <c r="C113" s="47"/>
      <c r="D113" s="47"/>
      <c r="E113" s="47"/>
      <c r="F113" s="47"/>
      <c r="G113" s="47"/>
      <c r="H113" s="47"/>
      <c r="I113" s="51"/>
      <c r="J113" s="51"/>
      <c r="K113" s="51"/>
      <c r="L113" s="51"/>
      <c r="M113" s="51"/>
      <c r="N113" s="51"/>
      <c r="O113" s="49"/>
      <c r="P113" s="49"/>
      <c r="Q113" s="49"/>
      <c r="R113" s="49"/>
      <c r="S113" s="49"/>
      <c r="T113" s="49"/>
      <c r="U113" s="49"/>
      <c r="V113" s="49"/>
      <c r="W113" s="49"/>
      <c r="X113" s="49"/>
      <c r="Y113" s="49"/>
      <c r="Z113" s="47"/>
      <c r="AA113" s="47"/>
    </row>
    <row r="114" spans="2:27" ht="24.75" customHeight="1">
      <c r="B114" s="47"/>
      <c r="C114" s="47"/>
      <c r="D114" s="47"/>
      <c r="E114" s="47"/>
      <c r="F114" s="47"/>
      <c r="G114" s="47"/>
      <c r="H114" s="47"/>
      <c r="I114" s="51"/>
      <c r="J114" s="51"/>
      <c r="K114" s="51"/>
      <c r="L114" s="51"/>
      <c r="M114" s="51"/>
      <c r="N114" s="51"/>
      <c r="O114" s="53"/>
      <c r="P114" s="53"/>
      <c r="Q114" s="53"/>
      <c r="R114" s="53"/>
      <c r="S114" s="53"/>
      <c r="T114" s="53"/>
      <c r="U114" s="53"/>
      <c r="V114" s="53"/>
      <c r="W114" s="53"/>
      <c r="X114" s="53"/>
      <c r="Y114" s="53"/>
      <c r="Z114" s="47"/>
      <c r="AA114" s="47"/>
    </row>
    <row r="115" spans="2:27" ht="24.75" customHeight="1">
      <c r="B115" s="47"/>
      <c r="C115" s="47"/>
      <c r="D115" s="47"/>
      <c r="E115" s="47"/>
      <c r="F115" s="47"/>
      <c r="G115" s="47"/>
      <c r="H115" s="47"/>
      <c r="I115" s="52"/>
      <c r="J115" s="52"/>
      <c r="K115" s="52"/>
      <c r="L115" s="52"/>
      <c r="M115" s="52"/>
      <c r="N115" s="52"/>
      <c r="O115" s="53"/>
      <c r="P115" s="53"/>
      <c r="Q115" s="53"/>
      <c r="R115" s="53"/>
      <c r="S115" s="53"/>
      <c r="T115" s="53"/>
      <c r="U115" s="53"/>
      <c r="V115" s="53"/>
      <c r="W115" s="53"/>
      <c r="X115" s="53"/>
      <c r="Y115" s="53"/>
      <c r="Z115" s="47"/>
      <c r="AA115" s="47"/>
    </row>
    <row r="116" spans="2:27" ht="24.75" customHeight="1">
      <c r="B116" s="47"/>
      <c r="C116" s="47"/>
      <c r="D116" s="47"/>
      <c r="E116" s="47"/>
      <c r="F116" s="47"/>
      <c r="G116" s="47"/>
      <c r="H116" s="47"/>
      <c r="I116" s="52"/>
      <c r="J116" s="52"/>
      <c r="K116" s="52"/>
      <c r="L116" s="52"/>
      <c r="M116" s="52"/>
      <c r="N116" s="52"/>
      <c r="O116" s="53"/>
      <c r="P116" s="53"/>
      <c r="Q116" s="53"/>
      <c r="R116" s="53"/>
      <c r="S116" s="53"/>
      <c r="T116" s="53"/>
      <c r="U116" s="53"/>
      <c r="V116" s="53"/>
      <c r="W116" s="53"/>
      <c r="X116" s="53"/>
      <c r="Y116" s="53"/>
      <c r="Z116" s="47"/>
      <c r="AA116" s="47"/>
    </row>
    <row r="117" spans="2:27" ht="24.75" customHeight="1">
      <c r="B117" s="47"/>
      <c r="C117" s="47"/>
      <c r="D117" s="47"/>
      <c r="E117" s="47"/>
      <c r="F117" s="47"/>
      <c r="G117" s="47"/>
      <c r="H117" s="47"/>
      <c r="I117" s="52"/>
      <c r="J117" s="52"/>
      <c r="K117" s="52"/>
      <c r="L117" s="52"/>
      <c r="M117" s="52"/>
      <c r="N117" s="52"/>
      <c r="O117" s="53"/>
      <c r="P117" s="53"/>
      <c r="Q117" s="53"/>
      <c r="R117" s="53"/>
      <c r="S117" s="53"/>
      <c r="T117" s="53"/>
      <c r="U117" s="53"/>
      <c r="V117" s="53"/>
      <c r="W117" s="53"/>
      <c r="X117" s="53"/>
      <c r="Y117" s="53"/>
      <c r="Z117" s="47"/>
      <c r="AA117" s="47"/>
    </row>
    <row r="118" spans="2:27" ht="20.25">
      <c r="B118" s="47"/>
      <c r="C118" s="47"/>
      <c r="D118" s="47"/>
      <c r="E118" s="47"/>
      <c r="F118" s="47"/>
      <c r="G118" s="47"/>
      <c r="H118" s="47"/>
      <c r="I118" s="56"/>
      <c r="J118" s="56"/>
      <c r="K118" s="56"/>
      <c r="L118" s="56"/>
      <c r="M118" s="56"/>
      <c r="N118" s="56"/>
      <c r="O118" s="47"/>
      <c r="P118" s="47"/>
      <c r="Q118" s="47"/>
      <c r="R118" s="47"/>
      <c r="S118" s="47"/>
      <c r="T118" s="47"/>
      <c r="U118" s="47"/>
      <c r="V118" s="47"/>
      <c r="W118" s="47"/>
      <c r="X118" s="47"/>
      <c r="Y118" s="47"/>
      <c r="Z118" s="47"/>
      <c r="AA118" s="47"/>
    </row>
    <row r="119" spans="2:27" ht="15.75" customHeight="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57"/>
    </row>
    <row r="120" spans="2:27" ht="15.75" customHeight="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spans="2:27" ht="15.75" customHeight="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spans="2:27" ht="24.75" customHeight="1">
      <c r="B122" s="47"/>
      <c r="C122" s="47"/>
      <c r="D122" s="47"/>
      <c r="E122" s="47"/>
      <c r="F122" s="47"/>
      <c r="G122" s="47"/>
      <c r="H122" s="47"/>
      <c r="I122" s="50"/>
      <c r="J122" s="50"/>
      <c r="K122" s="50"/>
      <c r="L122" s="50"/>
      <c r="M122" s="50"/>
      <c r="N122" s="50"/>
      <c r="O122" s="50"/>
      <c r="P122" s="50"/>
      <c r="Q122" s="50"/>
      <c r="R122" s="50"/>
      <c r="S122" s="50"/>
      <c r="T122" s="50"/>
      <c r="U122" s="50"/>
      <c r="V122" s="50"/>
      <c r="W122" s="50"/>
      <c r="X122" s="50"/>
      <c r="Y122" s="50"/>
      <c r="Z122" s="47"/>
      <c r="AA122" s="47"/>
    </row>
    <row r="123" spans="2:27" ht="24.75" customHeight="1">
      <c r="B123" s="47"/>
      <c r="C123" s="47"/>
      <c r="D123" s="47"/>
      <c r="E123" s="47"/>
      <c r="F123" s="47"/>
      <c r="G123" s="47"/>
      <c r="H123" s="47"/>
      <c r="I123" s="51"/>
      <c r="J123" s="51"/>
      <c r="K123" s="51"/>
      <c r="L123" s="51"/>
      <c r="M123" s="51"/>
      <c r="N123" s="51"/>
      <c r="O123" s="49"/>
      <c r="P123" s="49"/>
      <c r="Q123" s="49"/>
      <c r="R123" s="49"/>
      <c r="S123" s="49"/>
      <c r="T123" s="49"/>
      <c r="U123" s="49"/>
      <c r="V123" s="49"/>
      <c r="W123" s="49"/>
      <c r="X123" s="49"/>
      <c r="Y123" s="49"/>
      <c r="Z123" s="47"/>
      <c r="AA123" s="47"/>
    </row>
    <row r="124" spans="2:27" ht="24.75" customHeight="1">
      <c r="B124" s="47"/>
      <c r="C124" s="47"/>
      <c r="D124" s="47"/>
      <c r="E124" s="47"/>
      <c r="F124" s="47"/>
      <c r="G124" s="47"/>
      <c r="H124" s="47"/>
      <c r="I124" s="51"/>
      <c r="J124" s="51"/>
      <c r="K124" s="51"/>
      <c r="L124" s="51"/>
      <c r="M124" s="51"/>
      <c r="N124" s="51"/>
      <c r="O124" s="49"/>
      <c r="P124" s="49"/>
      <c r="Q124" s="49"/>
      <c r="R124" s="49"/>
      <c r="S124" s="49"/>
      <c r="T124" s="49"/>
      <c r="U124" s="49"/>
      <c r="V124" s="49"/>
      <c r="W124" s="49"/>
      <c r="X124" s="49"/>
      <c r="Y124" s="49"/>
      <c r="Z124" s="47"/>
      <c r="AA124" s="47"/>
    </row>
    <row r="125" spans="2:27" ht="24.75" customHeight="1">
      <c r="B125" s="47"/>
      <c r="C125" s="47"/>
      <c r="D125" s="47"/>
      <c r="E125" s="47"/>
      <c r="F125" s="47"/>
      <c r="G125" s="47"/>
      <c r="H125" s="47"/>
      <c r="I125" s="51"/>
      <c r="J125" s="51"/>
      <c r="K125" s="51"/>
      <c r="L125" s="51"/>
      <c r="M125" s="51"/>
      <c r="N125" s="51"/>
      <c r="O125" s="49"/>
      <c r="P125" s="49"/>
      <c r="Q125" s="49"/>
      <c r="R125" s="49"/>
      <c r="S125" s="49"/>
      <c r="T125" s="49"/>
      <c r="U125" s="49"/>
      <c r="V125" s="49"/>
      <c r="W125" s="49"/>
      <c r="X125" s="49"/>
      <c r="Y125" s="49"/>
      <c r="Z125" s="47"/>
      <c r="AA125" s="47"/>
    </row>
    <row r="126" spans="2:27" ht="24.75" customHeight="1">
      <c r="B126" s="47"/>
      <c r="C126" s="47"/>
      <c r="D126" s="47"/>
      <c r="E126" s="47"/>
      <c r="F126" s="47"/>
      <c r="G126" s="47"/>
      <c r="H126" s="47"/>
      <c r="I126" s="51"/>
      <c r="J126" s="51"/>
      <c r="K126" s="51"/>
      <c r="L126" s="51"/>
      <c r="M126" s="51"/>
      <c r="N126" s="51"/>
      <c r="O126" s="49"/>
      <c r="P126" s="49"/>
      <c r="Q126" s="49"/>
      <c r="R126" s="49"/>
      <c r="S126" s="49"/>
      <c r="T126" s="49"/>
      <c r="U126" s="49"/>
      <c r="V126" s="49"/>
      <c r="W126" s="49"/>
      <c r="X126" s="49"/>
      <c r="Y126" s="49"/>
      <c r="Z126" s="47"/>
      <c r="AA126" s="47"/>
    </row>
    <row r="127" spans="2:27" ht="24.75" customHeight="1">
      <c r="B127" s="47"/>
      <c r="C127" s="47"/>
      <c r="D127" s="47"/>
      <c r="E127" s="47"/>
      <c r="F127" s="47"/>
      <c r="G127" s="47"/>
      <c r="H127" s="47"/>
      <c r="I127" s="51"/>
      <c r="J127" s="51"/>
      <c r="K127" s="51"/>
      <c r="L127" s="51"/>
      <c r="M127" s="51"/>
      <c r="N127" s="51"/>
      <c r="O127" s="49"/>
      <c r="P127" s="49"/>
      <c r="Q127" s="49"/>
      <c r="R127" s="49"/>
      <c r="S127" s="49"/>
      <c r="T127" s="49"/>
      <c r="U127" s="49"/>
      <c r="V127" s="49"/>
      <c r="W127" s="49"/>
      <c r="X127" s="49"/>
      <c r="Y127" s="49"/>
      <c r="Z127" s="47"/>
      <c r="AA127" s="47"/>
    </row>
    <row r="128" spans="2:27" ht="24.75" customHeight="1">
      <c r="B128" s="47"/>
      <c r="C128" s="47"/>
      <c r="D128" s="47"/>
      <c r="E128" s="47"/>
      <c r="F128" s="47"/>
      <c r="G128" s="47"/>
      <c r="H128" s="47"/>
      <c r="I128" s="51"/>
      <c r="J128" s="51"/>
      <c r="K128" s="51"/>
      <c r="L128" s="51"/>
      <c r="M128" s="51"/>
      <c r="N128" s="51"/>
      <c r="O128" s="49"/>
      <c r="P128" s="49"/>
      <c r="Q128" s="49"/>
      <c r="R128" s="49"/>
      <c r="S128" s="49"/>
      <c r="T128" s="49"/>
      <c r="U128" s="49"/>
      <c r="V128" s="49"/>
      <c r="W128" s="49"/>
      <c r="X128" s="49"/>
      <c r="Y128" s="49"/>
      <c r="Z128" s="47"/>
      <c r="AA128" s="47"/>
    </row>
    <row r="129" spans="2:27" ht="24.75" customHeight="1">
      <c r="B129" s="47"/>
      <c r="C129" s="47"/>
      <c r="D129" s="47"/>
      <c r="E129" s="47"/>
      <c r="F129" s="47"/>
      <c r="G129" s="47"/>
      <c r="H129" s="47"/>
      <c r="I129" s="51"/>
      <c r="J129" s="51"/>
      <c r="K129" s="51"/>
      <c r="L129" s="51"/>
      <c r="M129" s="51"/>
      <c r="N129" s="51"/>
      <c r="O129" s="49"/>
      <c r="P129" s="49"/>
      <c r="Q129" s="49"/>
      <c r="R129" s="49"/>
      <c r="S129" s="49"/>
      <c r="T129" s="49"/>
      <c r="U129" s="49"/>
      <c r="V129" s="49"/>
      <c r="W129" s="49"/>
      <c r="X129" s="49"/>
      <c r="Y129" s="49"/>
      <c r="Z129" s="47"/>
      <c r="AA129" s="47"/>
    </row>
    <row r="130" spans="2:27" ht="24.75" customHeight="1">
      <c r="B130" s="47"/>
      <c r="C130" s="47"/>
      <c r="D130" s="47"/>
      <c r="E130" s="47"/>
      <c r="F130" s="47"/>
      <c r="G130" s="47"/>
      <c r="H130" s="47"/>
      <c r="I130" s="51"/>
      <c r="J130" s="51"/>
      <c r="K130" s="51"/>
      <c r="L130" s="51"/>
      <c r="M130" s="51"/>
      <c r="N130" s="51"/>
      <c r="O130" s="49"/>
      <c r="P130" s="49"/>
      <c r="Q130" s="49"/>
      <c r="R130" s="49"/>
      <c r="S130" s="49"/>
      <c r="T130" s="49"/>
      <c r="U130" s="49"/>
      <c r="V130" s="49"/>
      <c r="W130" s="49"/>
      <c r="X130" s="49"/>
      <c r="Y130" s="49"/>
      <c r="Z130" s="47"/>
      <c r="AA130" s="47"/>
    </row>
    <row r="131" spans="2:27" ht="24.75" customHeight="1">
      <c r="B131" s="47"/>
      <c r="C131" s="47"/>
      <c r="D131" s="47"/>
      <c r="E131" s="47"/>
      <c r="F131" s="47"/>
      <c r="G131" s="47"/>
      <c r="H131" s="47"/>
      <c r="I131" s="51"/>
      <c r="J131" s="51"/>
      <c r="K131" s="51"/>
      <c r="L131" s="51"/>
      <c r="M131" s="51"/>
      <c r="N131" s="51"/>
      <c r="O131" s="49"/>
      <c r="P131" s="49"/>
      <c r="Q131" s="49"/>
      <c r="R131" s="49"/>
      <c r="S131" s="49"/>
      <c r="T131" s="49"/>
      <c r="U131" s="49"/>
      <c r="V131" s="49"/>
      <c r="W131" s="49"/>
      <c r="X131" s="49"/>
      <c r="Y131" s="49"/>
      <c r="Z131" s="47"/>
      <c r="AA131" s="47"/>
    </row>
    <row r="132" spans="2:27" ht="24.75" customHeight="1">
      <c r="B132" s="47"/>
      <c r="C132" s="47"/>
      <c r="D132" s="47"/>
      <c r="E132" s="47"/>
      <c r="F132" s="47"/>
      <c r="G132" s="47"/>
      <c r="H132" s="47"/>
      <c r="I132" s="52"/>
      <c r="J132" s="52"/>
      <c r="K132" s="52"/>
      <c r="L132" s="52"/>
      <c r="M132" s="52"/>
      <c r="N132" s="52"/>
      <c r="O132" s="49"/>
      <c r="P132" s="49"/>
      <c r="Q132" s="49"/>
      <c r="R132" s="49"/>
      <c r="S132" s="49"/>
      <c r="T132" s="49"/>
      <c r="U132" s="49"/>
      <c r="V132" s="49"/>
      <c r="W132" s="49"/>
      <c r="X132" s="49"/>
      <c r="Y132" s="49"/>
      <c r="Z132" s="47"/>
      <c r="AA132" s="47"/>
    </row>
    <row r="133" spans="2:27" ht="21.75">
      <c r="B133" s="47"/>
      <c r="C133" s="47"/>
      <c r="D133" s="47"/>
      <c r="E133" s="47"/>
      <c r="F133" s="47"/>
      <c r="G133" s="47"/>
      <c r="H133" s="47"/>
      <c r="I133" s="58"/>
      <c r="J133" s="58"/>
      <c r="K133" s="58"/>
      <c r="L133" s="58"/>
      <c r="M133" s="58"/>
      <c r="N133" s="58"/>
      <c r="O133" s="47"/>
      <c r="P133" s="47"/>
      <c r="Q133" s="47"/>
      <c r="R133" s="47"/>
      <c r="S133" s="47"/>
      <c r="T133" s="47"/>
      <c r="U133" s="47"/>
      <c r="V133" s="47"/>
      <c r="W133" s="47"/>
      <c r="X133" s="47"/>
      <c r="Y133" s="47"/>
      <c r="Z133" s="47"/>
      <c r="AA133" s="47"/>
    </row>
    <row r="134" spans="2:27" ht="20.25">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2:27" ht="20.25">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2:27" ht="20.25">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2:27" ht="20.25">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2:27" ht="20.25">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2:27" ht="15.75" customHeight="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48"/>
    </row>
    <row r="140" spans="2:27" ht="15.75"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row>
    <row r="141" spans="2:27" ht="18"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row>
    <row r="142" spans="2:27" ht="24.75" customHeight="1">
      <c r="B142" s="47"/>
      <c r="C142" s="47"/>
      <c r="D142" s="47"/>
      <c r="E142" s="47"/>
      <c r="F142" s="47"/>
      <c r="G142" s="47"/>
      <c r="H142" s="47"/>
      <c r="I142" s="50"/>
      <c r="J142" s="50"/>
      <c r="K142" s="50"/>
      <c r="L142" s="50"/>
      <c r="M142" s="50"/>
      <c r="N142" s="50"/>
      <c r="O142" s="50"/>
      <c r="P142" s="50"/>
      <c r="Q142" s="50"/>
      <c r="R142" s="50"/>
      <c r="S142" s="50"/>
      <c r="T142" s="50"/>
      <c r="U142" s="50"/>
      <c r="V142" s="50"/>
      <c r="W142" s="50"/>
      <c r="X142" s="50"/>
      <c r="Y142" s="50"/>
      <c r="Z142" s="47"/>
      <c r="AA142" s="47"/>
    </row>
    <row r="143" spans="2:27" ht="24.75" customHeight="1">
      <c r="B143" s="47"/>
      <c r="C143" s="47"/>
      <c r="D143" s="47"/>
      <c r="E143" s="47"/>
      <c r="F143" s="47"/>
      <c r="G143" s="47"/>
      <c r="H143" s="47"/>
      <c r="I143" s="51"/>
      <c r="J143" s="51"/>
      <c r="K143" s="51"/>
      <c r="L143" s="51"/>
      <c r="M143" s="51"/>
      <c r="N143" s="51"/>
      <c r="O143" s="49"/>
      <c r="P143" s="49"/>
      <c r="Q143" s="49"/>
      <c r="R143" s="49"/>
      <c r="S143" s="49"/>
      <c r="T143" s="49"/>
      <c r="U143" s="49"/>
      <c r="V143" s="49"/>
      <c r="W143" s="49"/>
      <c r="X143" s="49"/>
      <c r="Y143" s="49"/>
      <c r="Z143" s="47"/>
      <c r="AA143" s="47"/>
    </row>
    <row r="144" spans="2:27" ht="24.75" customHeight="1">
      <c r="B144" s="47"/>
      <c r="C144" s="47"/>
      <c r="D144" s="47"/>
      <c r="E144" s="47"/>
      <c r="F144" s="47"/>
      <c r="G144" s="47"/>
      <c r="H144" s="47"/>
      <c r="I144" s="51"/>
      <c r="J144" s="51"/>
      <c r="K144" s="51"/>
      <c r="L144" s="51"/>
      <c r="M144" s="51"/>
      <c r="N144" s="51"/>
      <c r="O144" s="49"/>
      <c r="P144" s="49"/>
      <c r="Q144" s="49"/>
      <c r="R144" s="49"/>
      <c r="S144" s="49"/>
      <c r="T144" s="49"/>
      <c r="U144" s="49"/>
      <c r="V144" s="49"/>
      <c r="W144" s="49"/>
      <c r="X144" s="49"/>
      <c r="Y144" s="49"/>
      <c r="Z144" s="47"/>
      <c r="AA144" s="47"/>
    </row>
    <row r="145" spans="2:27" ht="24.75" customHeight="1">
      <c r="B145" s="47"/>
      <c r="C145" s="47"/>
      <c r="D145" s="47"/>
      <c r="E145" s="47"/>
      <c r="F145" s="47"/>
      <c r="G145" s="47"/>
      <c r="H145" s="47"/>
      <c r="I145" s="51"/>
      <c r="J145" s="51"/>
      <c r="K145" s="51"/>
      <c r="L145" s="51"/>
      <c r="M145" s="51"/>
      <c r="N145" s="51"/>
      <c r="O145" s="49"/>
      <c r="P145" s="49"/>
      <c r="Q145" s="49"/>
      <c r="R145" s="49"/>
      <c r="S145" s="49"/>
      <c r="T145" s="49"/>
      <c r="U145" s="49"/>
      <c r="V145" s="49"/>
      <c r="W145" s="49"/>
      <c r="X145" s="49"/>
      <c r="Y145" s="49"/>
      <c r="Z145" s="47"/>
      <c r="AA145" s="47"/>
    </row>
    <row r="146" spans="2:27" ht="24.75" customHeight="1">
      <c r="B146" s="47"/>
      <c r="C146" s="47"/>
      <c r="D146" s="47"/>
      <c r="E146" s="47"/>
      <c r="F146" s="47"/>
      <c r="G146" s="47"/>
      <c r="H146" s="47"/>
      <c r="I146" s="51"/>
      <c r="J146" s="51"/>
      <c r="K146" s="51"/>
      <c r="L146" s="51"/>
      <c r="M146" s="51"/>
      <c r="N146" s="51"/>
      <c r="O146" s="49"/>
      <c r="P146" s="49"/>
      <c r="Q146" s="49"/>
      <c r="R146" s="49"/>
      <c r="S146" s="49"/>
      <c r="T146" s="49"/>
      <c r="U146" s="49"/>
      <c r="V146" s="49"/>
      <c r="W146" s="49"/>
      <c r="X146" s="49"/>
      <c r="Y146" s="49"/>
      <c r="Z146" s="47"/>
      <c r="AA146" s="47"/>
    </row>
    <row r="147" spans="2:27" ht="24.75" customHeight="1">
      <c r="B147" s="47"/>
      <c r="C147" s="47"/>
      <c r="D147" s="47"/>
      <c r="E147" s="47"/>
      <c r="F147" s="47"/>
      <c r="G147" s="47"/>
      <c r="H147" s="47"/>
      <c r="I147" s="51"/>
      <c r="J147" s="51"/>
      <c r="K147" s="51"/>
      <c r="L147" s="51"/>
      <c r="M147" s="51"/>
      <c r="N147" s="51"/>
      <c r="O147" s="49"/>
      <c r="P147" s="49"/>
      <c r="Q147" s="49"/>
      <c r="R147" s="49"/>
      <c r="S147" s="49"/>
      <c r="T147" s="49"/>
      <c r="U147" s="49"/>
      <c r="V147" s="49"/>
      <c r="W147" s="49"/>
      <c r="X147" s="49"/>
      <c r="Y147" s="49"/>
      <c r="Z147" s="47"/>
      <c r="AA147" s="47"/>
    </row>
    <row r="148" spans="2:27" ht="24.75" customHeight="1">
      <c r="B148" s="47"/>
      <c r="C148" s="47"/>
      <c r="D148" s="47"/>
      <c r="E148" s="47"/>
      <c r="F148" s="47"/>
      <c r="G148" s="47"/>
      <c r="H148" s="47"/>
      <c r="I148" s="51"/>
      <c r="J148" s="51"/>
      <c r="K148" s="51"/>
      <c r="L148" s="51"/>
      <c r="M148" s="51"/>
      <c r="N148" s="51"/>
      <c r="O148" s="49"/>
      <c r="P148" s="49"/>
      <c r="Q148" s="49"/>
      <c r="R148" s="49"/>
      <c r="S148" s="49"/>
      <c r="T148" s="49"/>
      <c r="U148" s="49"/>
      <c r="V148" s="49"/>
      <c r="W148" s="49"/>
      <c r="X148" s="49"/>
      <c r="Y148" s="49"/>
      <c r="Z148" s="47"/>
      <c r="AA148" s="47"/>
    </row>
    <row r="149" spans="2:27" ht="24.75" customHeight="1">
      <c r="B149" s="47"/>
      <c r="C149" s="47"/>
      <c r="D149" s="47"/>
      <c r="E149" s="47"/>
      <c r="F149" s="47"/>
      <c r="G149" s="47"/>
      <c r="H149" s="47"/>
      <c r="I149" s="51"/>
      <c r="J149" s="51"/>
      <c r="K149" s="51"/>
      <c r="L149" s="51"/>
      <c r="M149" s="51"/>
      <c r="N149" s="51"/>
      <c r="O149" s="49"/>
      <c r="P149" s="49"/>
      <c r="Q149" s="49"/>
      <c r="R149" s="49"/>
      <c r="S149" s="49"/>
      <c r="T149" s="49"/>
      <c r="U149" s="49"/>
      <c r="V149" s="49"/>
      <c r="W149" s="49"/>
      <c r="X149" s="49"/>
      <c r="Y149" s="49"/>
      <c r="Z149" s="47"/>
      <c r="AA149" s="47"/>
    </row>
    <row r="150" spans="2:27" ht="24.75" customHeight="1">
      <c r="B150" s="47"/>
      <c r="C150" s="47"/>
      <c r="D150" s="47"/>
      <c r="E150" s="47"/>
      <c r="F150" s="47"/>
      <c r="G150" s="47"/>
      <c r="H150" s="47"/>
      <c r="I150" s="51"/>
      <c r="J150" s="51"/>
      <c r="K150" s="51"/>
      <c r="L150" s="51"/>
      <c r="M150" s="51"/>
      <c r="N150" s="51"/>
      <c r="O150" s="49"/>
      <c r="P150" s="49"/>
      <c r="Q150" s="49"/>
      <c r="R150" s="49"/>
      <c r="S150" s="49"/>
      <c r="T150" s="49"/>
      <c r="U150" s="49"/>
      <c r="V150" s="49"/>
      <c r="W150" s="49"/>
      <c r="X150" s="49"/>
      <c r="Y150" s="49"/>
      <c r="Z150" s="47"/>
      <c r="AA150" s="47"/>
    </row>
    <row r="151" spans="2:27" ht="24.75" customHeight="1">
      <c r="B151" s="47"/>
      <c r="C151" s="47"/>
      <c r="D151" s="47"/>
      <c r="E151" s="47"/>
      <c r="F151" s="47"/>
      <c r="G151" s="47"/>
      <c r="H151" s="47"/>
      <c r="I151" s="52"/>
      <c r="J151" s="52"/>
      <c r="K151" s="52"/>
      <c r="L151" s="52"/>
      <c r="M151" s="52"/>
      <c r="N151" s="52"/>
      <c r="O151" s="49"/>
      <c r="P151" s="49"/>
      <c r="Q151" s="49"/>
      <c r="R151" s="49"/>
      <c r="S151" s="49"/>
      <c r="T151" s="49"/>
      <c r="U151" s="49"/>
      <c r="V151" s="49"/>
      <c r="W151" s="49"/>
      <c r="X151" s="49"/>
      <c r="Y151" s="49"/>
      <c r="Z151" s="47"/>
      <c r="AA151" s="47"/>
    </row>
    <row r="152" spans="2:27" ht="23.25">
      <c r="B152" s="47"/>
      <c r="C152" s="47"/>
      <c r="D152" s="47"/>
      <c r="E152" s="47"/>
      <c r="F152" s="47"/>
      <c r="G152" s="47"/>
      <c r="H152" s="47"/>
      <c r="I152" s="57"/>
      <c r="J152" s="57"/>
      <c r="K152" s="57"/>
      <c r="L152" s="57"/>
      <c r="M152" s="57"/>
      <c r="N152" s="57"/>
      <c r="O152" s="47"/>
      <c r="P152" s="47"/>
      <c r="Q152" s="47"/>
      <c r="R152" s="47"/>
      <c r="S152" s="47"/>
      <c r="T152" s="47"/>
      <c r="U152" s="47"/>
      <c r="V152" s="47"/>
      <c r="W152" s="47"/>
      <c r="X152" s="47"/>
      <c r="Y152" s="47"/>
      <c r="Z152" s="47"/>
      <c r="AA152" s="47"/>
    </row>
    <row r="153" spans="2:27" ht="23.25">
      <c r="B153" s="47"/>
      <c r="C153" s="47"/>
      <c r="D153" s="47"/>
      <c r="E153" s="47"/>
      <c r="F153" s="47"/>
      <c r="G153" s="47"/>
      <c r="H153" s="47"/>
      <c r="I153" s="57"/>
      <c r="J153" s="57"/>
      <c r="K153" s="57"/>
      <c r="L153" s="57"/>
      <c r="M153" s="57"/>
      <c r="N153" s="57"/>
      <c r="O153" s="47"/>
      <c r="P153" s="47"/>
      <c r="Q153" s="47"/>
      <c r="R153" s="47"/>
      <c r="S153" s="47"/>
      <c r="T153" s="47"/>
      <c r="U153" s="47"/>
      <c r="V153" s="47"/>
      <c r="W153" s="47"/>
      <c r="X153" s="47"/>
      <c r="Y153" s="47"/>
      <c r="Z153" s="47"/>
      <c r="AA153" s="47"/>
    </row>
    <row r="154" spans="2:27" ht="15.75" customHeight="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48"/>
    </row>
    <row r="155" spans="2:27" ht="15.7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row>
    <row r="156" spans="2:27" ht="24.75" customHeight="1">
      <c r="B156" s="48"/>
      <c r="C156" s="48"/>
      <c r="D156" s="48"/>
      <c r="E156" s="48"/>
      <c r="F156" s="48"/>
      <c r="G156" s="48"/>
      <c r="H156" s="48"/>
      <c r="I156" s="50"/>
      <c r="J156" s="50"/>
      <c r="K156" s="50"/>
      <c r="L156" s="50"/>
      <c r="M156" s="50"/>
      <c r="N156" s="50"/>
      <c r="O156" s="50"/>
      <c r="P156" s="50"/>
      <c r="Q156" s="50"/>
      <c r="R156" s="50"/>
      <c r="S156" s="50"/>
      <c r="T156" s="50"/>
      <c r="U156" s="50"/>
      <c r="V156" s="50"/>
      <c r="W156" s="50"/>
      <c r="X156" s="50"/>
      <c r="Y156" s="50"/>
      <c r="Z156" s="48"/>
      <c r="AA156" s="48"/>
    </row>
    <row r="157" spans="2:27" ht="24.75" customHeight="1">
      <c r="B157" s="47"/>
      <c r="C157" s="47"/>
      <c r="D157" s="47"/>
      <c r="E157" s="47"/>
      <c r="F157" s="47"/>
      <c r="G157" s="47"/>
      <c r="H157" s="47"/>
      <c r="I157" s="51"/>
      <c r="J157" s="51"/>
      <c r="K157" s="51"/>
      <c r="L157" s="51"/>
      <c r="M157" s="51"/>
      <c r="N157" s="51"/>
      <c r="O157" s="49"/>
      <c r="P157" s="49"/>
      <c r="Q157" s="49"/>
      <c r="R157" s="49"/>
      <c r="S157" s="49"/>
      <c r="T157" s="49"/>
      <c r="U157" s="49"/>
      <c r="V157" s="49"/>
      <c r="W157" s="49"/>
      <c r="X157" s="49"/>
      <c r="Y157" s="49"/>
      <c r="Z157" s="47"/>
      <c r="AA157" s="47"/>
    </row>
    <row r="158" spans="2:27" ht="24.75" customHeight="1">
      <c r="B158" s="47"/>
      <c r="C158" s="47"/>
      <c r="D158" s="47"/>
      <c r="E158" s="47"/>
      <c r="F158" s="47"/>
      <c r="G158" s="47"/>
      <c r="H158" s="47"/>
      <c r="I158" s="51"/>
      <c r="J158" s="51"/>
      <c r="K158" s="51"/>
      <c r="L158" s="51"/>
      <c r="M158" s="51"/>
      <c r="N158" s="51"/>
      <c r="O158" s="49"/>
      <c r="P158" s="49"/>
      <c r="Q158" s="49"/>
      <c r="R158" s="49"/>
      <c r="S158" s="49"/>
      <c r="T158" s="49"/>
      <c r="U158" s="49"/>
      <c r="V158" s="49"/>
      <c r="W158" s="49"/>
      <c r="X158" s="49"/>
      <c r="Y158" s="49"/>
      <c r="Z158" s="47"/>
      <c r="AA158" s="47"/>
    </row>
    <row r="159" spans="2:27" ht="24.75" customHeight="1">
      <c r="B159" s="47"/>
      <c r="C159" s="47"/>
      <c r="D159" s="47"/>
      <c r="E159" s="47"/>
      <c r="F159" s="47"/>
      <c r="G159" s="47"/>
      <c r="H159" s="47"/>
      <c r="I159" s="51"/>
      <c r="J159" s="51"/>
      <c r="K159" s="51"/>
      <c r="L159" s="51"/>
      <c r="M159" s="51"/>
      <c r="N159" s="51"/>
      <c r="O159" s="49"/>
      <c r="P159" s="49"/>
      <c r="Q159" s="49"/>
      <c r="R159" s="49"/>
      <c r="S159" s="49"/>
      <c r="T159" s="49"/>
      <c r="U159" s="49"/>
      <c r="V159" s="49"/>
      <c r="W159" s="49"/>
      <c r="X159" s="49"/>
      <c r="Y159" s="49"/>
      <c r="Z159" s="47"/>
      <c r="AA159" s="47"/>
    </row>
    <row r="160" spans="2:27" ht="24.75" customHeight="1">
      <c r="B160" s="47"/>
      <c r="C160" s="47"/>
      <c r="D160" s="47"/>
      <c r="E160" s="47"/>
      <c r="F160" s="47"/>
      <c r="G160" s="47"/>
      <c r="H160" s="47"/>
      <c r="I160" s="52"/>
      <c r="J160" s="52"/>
      <c r="K160" s="52"/>
      <c r="L160" s="52"/>
      <c r="M160" s="52"/>
      <c r="N160" s="52"/>
      <c r="O160" s="49"/>
      <c r="P160" s="49"/>
      <c r="Q160" s="49"/>
      <c r="R160" s="49"/>
      <c r="S160" s="49"/>
      <c r="T160" s="49"/>
      <c r="U160" s="49"/>
      <c r="V160" s="49"/>
      <c r="W160" s="49"/>
      <c r="X160" s="49"/>
      <c r="Y160" s="49"/>
      <c r="Z160" s="47"/>
      <c r="AA160" s="47"/>
    </row>
    <row r="161" spans="2:27" ht="20.25">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2:27" ht="20.25">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2:27" ht="20.25">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2:27" ht="20.25">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2:27" ht="20.25">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2:27" ht="20.25">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2:27" ht="20.25">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2:27" ht="20.25">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2:27" ht="20.25">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2:27" ht="20.25">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2:27" ht="20.25">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2:27" ht="20.25">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2:27" ht="20.25">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2:27" ht="20.25">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2:27" ht="15.75" customHeight="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48"/>
    </row>
    <row r="176" spans="2:27" ht="15.75" customHeight="1">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row>
    <row r="177" spans="2:27" ht="15.75" customHeight="1">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row>
    <row r="178" spans="2:27" ht="24.75" customHeight="1">
      <c r="B178" s="47"/>
      <c r="C178" s="47"/>
      <c r="D178" s="47"/>
      <c r="E178" s="47"/>
      <c r="F178" s="47"/>
      <c r="G178" s="47"/>
      <c r="H178" s="47"/>
      <c r="I178" s="50"/>
      <c r="J178" s="50"/>
      <c r="K178" s="50"/>
      <c r="L178" s="50"/>
      <c r="M178" s="50"/>
      <c r="N178" s="50"/>
      <c r="O178" s="50"/>
      <c r="P178" s="50"/>
      <c r="Q178" s="50"/>
      <c r="R178" s="50"/>
      <c r="S178" s="50"/>
      <c r="T178" s="50"/>
      <c r="U178" s="50"/>
      <c r="V178" s="50"/>
      <c r="W178" s="50"/>
      <c r="X178" s="50"/>
      <c r="Y178" s="50"/>
      <c r="Z178" s="47"/>
      <c r="AA178" s="47"/>
    </row>
    <row r="179" spans="2:27" ht="24.75" customHeight="1">
      <c r="B179" s="47"/>
      <c r="C179" s="47"/>
      <c r="D179" s="47"/>
      <c r="E179" s="47"/>
      <c r="F179" s="47"/>
      <c r="G179" s="47"/>
      <c r="H179" s="47"/>
      <c r="I179" s="51"/>
      <c r="J179" s="51"/>
      <c r="K179" s="51"/>
      <c r="L179" s="51"/>
      <c r="M179" s="51"/>
      <c r="N179" s="51"/>
      <c r="O179" s="49"/>
      <c r="P179" s="49"/>
      <c r="Q179" s="49"/>
      <c r="R179" s="49"/>
      <c r="S179" s="49"/>
      <c r="T179" s="49"/>
      <c r="U179" s="49"/>
      <c r="V179" s="49"/>
      <c r="W179" s="49"/>
      <c r="X179" s="49"/>
      <c r="Y179" s="49"/>
      <c r="Z179" s="47"/>
      <c r="AA179" s="47"/>
    </row>
    <row r="180" spans="2:27" ht="24.75" customHeight="1">
      <c r="B180" s="47"/>
      <c r="C180" s="47"/>
      <c r="D180" s="47"/>
      <c r="E180" s="47"/>
      <c r="F180" s="47"/>
      <c r="G180" s="47"/>
      <c r="H180" s="47"/>
      <c r="I180" s="51"/>
      <c r="J180" s="51"/>
      <c r="K180" s="51"/>
      <c r="L180" s="51"/>
      <c r="M180" s="51"/>
      <c r="N180" s="51"/>
      <c r="O180" s="49"/>
      <c r="P180" s="49"/>
      <c r="Q180" s="49"/>
      <c r="R180" s="49"/>
      <c r="S180" s="49"/>
      <c r="T180" s="49"/>
      <c r="U180" s="49"/>
      <c r="V180" s="49"/>
      <c r="W180" s="49"/>
      <c r="X180" s="49"/>
      <c r="Y180" s="49"/>
      <c r="Z180" s="47"/>
      <c r="AA180" s="47"/>
    </row>
    <row r="181" spans="2:27" ht="24.75" customHeight="1">
      <c r="B181" s="47"/>
      <c r="C181" s="47"/>
      <c r="D181" s="47"/>
      <c r="E181" s="47"/>
      <c r="F181" s="47"/>
      <c r="G181" s="47"/>
      <c r="H181" s="47"/>
      <c r="I181" s="51"/>
      <c r="J181" s="51"/>
      <c r="K181" s="51"/>
      <c r="L181" s="51"/>
      <c r="M181" s="51"/>
      <c r="N181" s="51"/>
      <c r="O181" s="49"/>
      <c r="P181" s="49"/>
      <c r="Q181" s="49"/>
      <c r="R181" s="49"/>
      <c r="S181" s="49"/>
      <c r="T181" s="49"/>
      <c r="U181" s="49"/>
      <c r="V181" s="49"/>
      <c r="W181" s="49"/>
      <c r="X181" s="49"/>
      <c r="Y181" s="49"/>
      <c r="Z181" s="47"/>
      <c r="AA181" s="47"/>
    </row>
    <row r="182" spans="2:27" ht="24.75" customHeight="1">
      <c r="B182" s="47"/>
      <c r="C182" s="47"/>
      <c r="D182" s="47"/>
      <c r="E182" s="47"/>
      <c r="F182" s="47"/>
      <c r="G182" s="47"/>
      <c r="H182" s="47"/>
      <c r="I182" s="51"/>
      <c r="J182" s="51"/>
      <c r="K182" s="51"/>
      <c r="L182" s="51"/>
      <c r="M182" s="51"/>
      <c r="N182" s="51"/>
      <c r="O182" s="49"/>
      <c r="P182" s="49"/>
      <c r="Q182" s="49"/>
      <c r="R182" s="49"/>
      <c r="S182" s="49"/>
      <c r="T182" s="49"/>
      <c r="U182" s="49"/>
      <c r="V182" s="49"/>
      <c r="W182" s="49"/>
      <c r="X182" s="49"/>
      <c r="Y182" s="49"/>
      <c r="Z182" s="47"/>
      <c r="AA182" s="47"/>
    </row>
    <row r="183" spans="2:27" ht="24.75" customHeight="1">
      <c r="B183" s="47"/>
      <c r="C183" s="47"/>
      <c r="D183" s="47"/>
      <c r="E183" s="47"/>
      <c r="F183" s="47"/>
      <c r="G183" s="47"/>
      <c r="H183" s="47"/>
      <c r="I183" s="51"/>
      <c r="J183" s="51"/>
      <c r="K183" s="51"/>
      <c r="L183" s="51"/>
      <c r="M183" s="51"/>
      <c r="N183" s="51"/>
      <c r="O183" s="49"/>
      <c r="P183" s="49"/>
      <c r="Q183" s="49"/>
      <c r="R183" s="49"/>
      <c r="S183" s="49"/>
      <c r="T183" s="49"/>
      <c r="U183" s="49"/>
      <c r="V183" s="49"/>
      <c r="W183" s="49"/>
      <c r="X183" s="49"/>
      <c r="Y183" s="49"/>
      <c r="Z183" s="47"/>
      <c r="AA183" s="47"/>
    </row>
    <row r="184" spans="2:27" ht="24.75" customHeight="1">
      <c r="B184" s="47"/>
      <c r="C184" s="47"/>
      <c r="D184" s="47"/>
      <c r="E184" s="47"/>
      <c r="F184" s="47"/>
      <c r="G184" s="47"/>
      <c r="H184" s="47"/>
      <c r="I184" s="51"/>
      <c r="J184" s="51"/>
      <c r="K184" s="51"/>
      <c r="L184" s="51"/>
      <c r="M184" s="51"/>
      <c r="N184" s="51"/>
      <c r="O184" s="49"/>
      <c r="P184" s="49"/>
      <c r="Q184" s="49"/>
      <c r="R184" s="49"/>
      <c r="S184" s="49"/>
      <c r="T184" s="49"/>
      <c r="U184" s="49"/>
      <c r="V184" s="49"/>
      <c r="W184" s="49"/>
      <c r="X184" s="49"/>
      <c r="Y184" s="49"/>
      <c r="Z184" s="47"/>
      <c r="AA184" s="47"/>
    </row>
    <row r="185" spans="2:27" ht="24.75" customHeight="1">
      <c r="B185" s="47"/>
      <c r="C185" s="47"/>
      <c r="D185" s="47"/>
      <c r="E185" s="47"/>
      <c r="F185" s="47"/>
      <c r="G185" s="47"/>
      <c r="H185" s="47"/>
      <c r="I185" s="52"/>
      <c r="J185" s="52"/>
      <c r="K185" s="52"/>
      <c r="L185" s="52"/>
      <c r="M185" s="52"/>
      <c r="N185" s="52"/>
      <c r="O185" s="49"/>
      <c r="P185" s="49"/>
      <c r="Q185" s="49"/>
      <c r="R185" s="49"/>
      <c r="S185" s="49"/>
      <c r="T185" s="49"/>
      <c r="U185" s="49"/>
      <c r="V185" s="49"/>
      <c r="W185" s="49"/>
      <c r="X185" s="49"/>
      <c r="Y185" s="49"/>
      <c r="Z185" s="47"/>
      <c r="AA185" s="47"/>
    </row>
    <row r="186" spans="2:27" ht="23.25">
      <c r="B186" s="47"/>
      <c r="C186" s="47"/>
      <c r="D186" s="47"/>
      <c r="E186" s="47"/>
      <c r="F186" s="47"/>
      <c r="G186" s="47"/>
      <c r="H186" s="47"/>
      <c r="I186" s="57"/>
      <c r="J186" s="57"/>
      <c r="K186" s="57"/>
      <c r="L186" s="57"/>
      <c r="M186" s="57"/>
      <c r="N186" s="57"/>
      <c r="O186" s="47"/>
      <c r="P186" s="47"/>
      <c r="Q186" s="47"/>
      <c r="R186" s="47"/>
      <c r="S186" s="47"/>
      <c r="T186" s="47"/>
      <c r="U186" s="47"/>
      <c r="V186" s="47"/>
      <c r="W186" s="47"/>
      <c r="X186" s="47"/>
      <c r="Y186" s="47"/>
      <c r="Z186" s="47"/>
      <c r="AA186" s="47"/>
    </row>
    <row r="187" spans="2:27" ht="23.25">
      <c r="B187" s="47"/>
      <c r="C187" s="47"/>
      <c r="D187" s="47"/>
      <c r="E187" s="47"/>
      <c r="F187" s="47"/>
      <c r="G187" s="47"/>
      <c r="H187" s="47"/>
      <c r="I187" s="57"/>
      <c r="J187" s="57"/>
      <c r="K187" s="57"/>
      <c r="L187" s="57"/>
      <c r="M187" s="57"/>
      <c r="N187" s="57"/>
      <c r="O187" s="47"/>
      <c r="P187" s="47"/>
      <c r="Q187" s="47"/>
      <c r="R187" s="47"/>
      <c r="S187" s="47"/>
      <c r="T187" s="47"/>
      <c r="U187" s="47"/>
      <c r="V187" s="47"/>
      <c r="W187" s="47"/>
      <c r="X187" s="47"/>
      <c r="Y187" s="47"/>
      <c r="Z187" s="47"/>
      <c r="AA187" s="47"/>
    </row>
    <row r="188" spans="2:27" ht="15.75" customHeight="1">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48"/>
    </row>
    <row r="189" spans="2:27" ht="15.75" customHeight="1">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row>
    <row r="190" spans="2:27" ht="15.75" customHeight="1">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row>
    <row r="191" spans="2:27" ht="24.75" customHeight="1">
      <c r="B191" s="47"/>
      <c r="C191" s="47"/>
      <c r="D191" s="47"/>
      <c r="E191" s="47"/>
      <c r="F191" s="47"/>
      <c r="G191" s="47"/>
      <c r="H191" s="47"/>
      <c r="I191" s="50"/>
      <c r="J191" s="50"/>
      <c r="K191" s="50"/>
      <c r="L191" s="50"/>
      <c r="M191" s="50"/>
      <c r="N191" s="50"/>
      <c r="O191" s="50"/>
      <c r="P191" s="50"/>
      <c r="Q191" s="50"/>
      <c r="R191" s="50"/>
      <c r="S191" s="50"/>
      <c r="T191" s="50"/>
      <c r="U191" s="50"/>
      <c r="V191" s="50"/>
      <c r="W191" s="50"/>
      <c r="X191" s="50"/>
      <c r="Y191" s="50"/>
      <c r="Z191" s="47"/>
      <c r="AA191" s="47"/>
    </row>
    <row r="192" spans="2:27" ht="24.75" customHeight="1">
      <c r="B192" s="47"/>
      <c r="C192" s="47"/>
      <c r="D192" s="47"/>
      <c r="E192" s="47"/>
      <c r="F192" s="47"/>
      <c r="G192" s="47"/>
      <c r="H192" s="47"/>
      <c r="I192" s="51"/>
      <c r="J192" s="51"/>
      <c r="K192" s="51"/>
      <c r="L192" s="51"/>
      <c r="M192" s="51"/>
      <c r="N192" s="51"/>
      <c r="O192" s="49"/>
      <c r="P192" s="49"/>
      <c r="Q192" s="49"/>
      <c r="R192" s="49"/>
      <c r="S192" s="49"/>
      <c r="T192" s="49"/>
      <c r="U192" s="49"/>
      <c r="V192" s="49"/>
      <c r="W192" s="49"/>
      <c r="X192" s="49"/>
      <c r="Y192" s="49"/>
      <c r="Z192" s="47"/>
      <c r="AA192" s="47"/>
    </row>
    <row r="193" spans="2:27" ht="24.75" customHeight="1">
      <c r="B193" s="47"/>
      <c r="C193" s="47"/>
      <c r="D193" s="47"/>
      <c r="E193" s="47"/>
      <c r="F193" s="47"/>
      <c r="G193" s="47"/>
      <c r="H193" s="47"/>
      <c r="I193" s="51"/>
      <c r="J193" s="51"/>
      <c r="K193" s="51"/>
      <c r="L193" s="51"/>
      <c r="M193" s="51"/>
      <c r="N193" s="51"/>
      <c r="O193" s="49"/>
      <c r="P193" s="49"/>
      <c r="Q193" s="49"/>
      <c r="R193" s="49"/>
      <c r="S193" s="49"/>
      <c r="T193" s="49"/>
      <c r="U193" s="49"/>
      <c r="V193" s="49"/>
      <c r="W193" s="49"/>
      <c r="X193" s="49"/>
      <c r="Y193" s="49"/>
      <c r="Z193" s="47"/>
      <c r="AA193" s="47"/>
    </row>
    <row r="194" spans="2:27" ht="24.75" customHeight="1">
      <c r="B194" s="47"/>
      <c r="C194" s="47"/>
      <c r="D194" s="47"/>
      <c r="E194" s="47"/>
      <c r="F194" s="47"/>
      <c r="G194" s="47"/>
      <c r="H194" s="47"/>
      <c r="I194" s="51"/>
      <c r="J194" s="51"/>
      <c r="K194" s="51"/>
      <c r="L194" s="51"/>
      <c r="M194" s="51"/>
      <c r="N194" s="51"/>
      <c r="O194" s="49"/>
      <c r="P194" s="49"/>
      <c r="Q194" s="49"/>
      <c r="R194" s="49"/>
      <c r="S194" s="49"/>
      <c r="T194" s="49"/>
      <c r="U194" s="49"/>
      <c r="V194" s="49"/>
      <c r="W194" s="49"/>
      <c r="X194" s="49"/>
      <c r="Y194" s="49"/>
      <c r="Z194" s="47"/>
      <c r="AA194" s="47"/>
    </row>
    <row r="195" spans="2:27" ht="24.75" customHeight="1">
      <c r="B195" s="47"/>
      <c r="C195" s="47"/>
      <c r="D195" s="47"/>
      <c r="E195" s="47"/>
      <c r="F195" s="47"/>
      <c r="G195" s="47"/>
      <c r="H195" s="47"/>
      <c r="I195" s="51"/>
      <c r="J195" s="51"/>
      <c r="K195" s="51"/>
      <c r="L195" s="51"/>
      <c r="M195" s="51"/>
      <c r="N195" s="51"/>
      <c r="O195" s="49"/>
      <c r="P195" s="49"/>
      <c r="Q195" s="49"/>
      <c r="R195" s="49"/>
      <c r="S195" s="49"/>
      <c r="T195" s="49"/>
      <c r="U195" s="49"/>
      <c r="V195" s="49"/>
      <c r="W195" s="49"/>
      <c r="X195" s="49"/>
      <c r="Y195" s="49"/>
      <c r="Z195" s="47"/>
      <c r="AA195" s="47"/>
    </row>
    <row r="196" spans="2:27" ht="24.75" customHeight="1">
      <c r="B196" s="47"/>
      <c r="C196" s="47"/>
      <c r="D196" s="47"/>
      <c r="E196" s="47"/>
      <c r="F196" s="47"/>
      <c r="G196" s="47"/>
      <c r="H196" s="47"/>
      <c r="I196" s="51"/>
      <c r="J196" s="51"/>
      <c r="K196" s="51"/>
      <c r="L196" s="51"/>
      <c r="M196" s="51"/>
      <c r="N196" s="51"/>
      <c r="O196" s="49"/>
      <c r="P196" s="49"/>
      <c r="Q196" s="49"/>
      <c r="R196" s="49"/>
      <c r="S196" s="49"/>
      <c r="T196" s="49"/>
      <c r="U196" s="49"/>
      <c r="V196" s="49"/>
      <c r="W196" s="49"/>
      <c r="X196" s="49"/>
      <c r="Y196" s="49"/>
      <c r="Z196" s="47"/>
      <c r="AA196" s="47"/>
    </row>
    <row r="197" spans="2:27" ht="24.75" customHeight="1">
      <c r="B197" s="47"/>
      <c r="C197" s="47"/>
      <c r="D197" s="47"/>
      <c r="E197" s="47"/>
      <c r="F197" s="47"/>
      <c r="G197" s="47"/>
      <c r="H197" s="47"/>
      <c r="I197" s="52"/>
      <c r="J197" s="52"/>
      <c r="K197" s="52"/>
      <c r="L197" s="52"/>
      <c r="M197" s="52"/>
      <c r="N197" s="52"/>
      <c r="O197" s="49"/>
      <c r="P197" s="49"/>
      <c r="Q197" s="49"/>
      <c r="R197" s="49"/>
      <c r="S197" s="49"/>
      <c r="T197" s="49"/>
      <c r="U197" s="49"/>
      <c r="V197" s="49"/>
      <c r="W197" s="49"/>
      <c r="X197" s="49"/>
      <c r="Y197" s="49"/>
      <c r="Z197" s="47"/>
      <c r="AA197" s="47"/>
    </row>
    <row r="198" spans="2:27" ht="20.25">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2:27" ht="20.25">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2:27" ht="20.25">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2:27" ht="20.25">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2:27" ht="20.25">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2:27" ht="20.25">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2:27" ht="20.25">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sheetData>
  <sheetProtection/>
  <mergeCells count="105">
    <mergeCell ref="A2:J2"/>
    <mergeCell ref="A3:J3"/>
    <mergeCell ref="A4:J4"/>
    <mergeCell ref="C5:J5"/>
    <mergeCell ref="K5:L5"/>
    <mergeCell ref="M5:P5"/>
    <mergeCell ref="Q5:R5"/>
    <mergeCell ref="S5:U5"/>
    <mergeCell ref="A6:W6"/>
    <mergeCell ref="A7:F7"/>
    <mergeCell ref="B8:B11"/>
    <mergeCell ref="C8:I11"/>
    <mergeCell ref="J8:J11"/>
    <mergeCell ref="K11:K23"/>
    <mergeCell ref="L11:W11"/>
    <mergeCell ref="C12:I12"/>
    <mergeCell ref="C13:I13"/>
    <mergeCell ref="C14:I14"/>
    <mergeCell ref="C15:I15"/>
    <mergeCell ref="C16:I16"/>
    <mergeCell ref="C17:I17"/>
    <mergeCell ref="C18:I18"/>
    <mergeCell ref="P20:P21"/>
    <mergeCell ref="Q20:Q21"/>
    <mergeCell ref="R20:R21"/>
    <mergeCell ref="S20:S21"/>
    <mergeCell ref="C19:I19"/>
    <mergeCell ref="B20:F21"/>
    <mergeCell ref="G20:I20"/>
    <mergeCell ref="J20:J21"/>
    <mergeCell ref="L20:L21"/>
    <mergeCell ref="M20:M21"/>
    <mergeCell ref="V20:V21"/>
    <mergeCell ref="W20:W21"/>
    <mergeCell ref="G21:I21"/>
    <mergeCell ref="C22:G22"/>
    <mergeCell ref="L22:L23"/>
    <mergeCell ref="M22:M23"/>
    <mergeCell ref="N22:N23"/>
    <mergeCell ref="O22:O23"/>
    <mergeCell ref="N20:N21"/>
    <mergeCell ref="O20:O21"/>
    <mergeCell ref="R22:R23"/>
    <mergeCell ref="S22:S23"/>
    <mergeCell ref="T22:T23"/>
    <mergeCell ref="U22:U23"/>
    <mergeCell ref="T20:T21"/>
    <mergeCell ref="U20:U21"/>
    <mergeCell ref="V22:V23"/>
    <mergeCell ref="W22:W23"/>
    <mergeCell ref="A25:C25"/>
    <mergeCell ref="D25:H25"/>
    <mergeCell ref="I25:L25"/>
    <mergeCell ref="M25:P25"/>
    <mergeCell ref="Q25:T25"/>
    <mergeCell ref="U25:W25"/>
    <mergeCell ref="P22:P23"/>
    <mergeCell ref="Q22:Q23"/>
    <mergeCell ref="A26:C26"/>
    <mergeCell ref="D26:H26"/>
    <mergeCell ref="I26:L26"/>
    <mergeCell ref="M26:P26"/>
    <mergeCell ref="Q26:T26"/>
    <mergeCell ref="U26:W26"/>
    <mergeCell ref="A27:C27"/>
    <mergeCell ref="D27:H27"/>
    <mergeCell ref="I27:L27"/>
    <mergeCell ref="M27:P27"/>
    <mergeCell ref="Q27:T27"/>
    <mergeCell ref="D28:G28"/>
    <mergeCell ref="I28:L28"/>
    <mergeCell ref="N28:P28"/>
    <mergeCell ref="R28:T28"/>
    <mergeCell ref="U28:W28"/>
    <mergeCell ref="D29:F29"/>
    <mergeCell ref="I29:L29"/>
    <mergeCell ref="N29:P29"/>
    <mergeCell ref="R29:T29"/>
    <mergeCell ref="D30:F30"/>
    <mergeCell ref="J30:L30"/>
    <mergeCell ref="N30:P30"/>
    <mergeCell ref="R30:T30"/>
    <mergeCell ref="D31:G31"/>
    <mergeCell ref="I31:L31"/>
    <mergeCell ref="N31:P31"/>
    <mergeCell ref="R31:T31"/>
    <mergeCell ref="U31:W31"/>
    <mergeCell ref="D32:G32"/>
    <mergeCell ref="I32:L32"/>
    <mergeCell ref="N32:P32"/>
    <mergeCell ref="R32:T32"/>
    <mergeCell ref="U32:W32"/>
    <mergeCell ref="D33:G33"/>
    <mergeCell ref="J33:L33"/>
    <mergeCell ref="N33:P33"/>
    <mergeCell ref="R33:T33"/>
    <mergeCell ref="U33:W33"/>
    <mergeCell ref="B52:Z52"/>
    <mergeCell ref="B188:Z188"/>
    <mergeCell ref="B74:Z74"/>
    <mergeCell ref="B106:Z106"/>
    <mergeCell ref="B119:Z119"/>
    <mergeCell ref="B139:Z139"/>
    <mergeCell ref="B154:Z154"/>
    <mergeCell ref="B175:Z175"/>
  </mergeCells>
  <printOptions horizontalCentered="1" verticalCentered="1"/>
  <pageMargins left="0.708661417322835" right="0.708661417322835" top="0.38" bottom="0.56" header="0.24" footer="0.31496062992126"/>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2:AT204"/>
  <sheetViews>
    <sheetView rightToLeft="1" view="pageBreakPreview" zoomScale="70" zoomScaleSheetLayoutView="70" zoomScalePageLayoutView="0" workbookViewId="0" topLeftCell="A16">
      <selection activeCell="J19" sqref="J19"/>
    </sheetView>
  </sheetViews>
  <sheetFormatPr defaultColWidth="9.140625" defaultRowHeight="15"/>
  <cols>
    <col min="1" max="1" width="2.7109375" style="37" customWidth="1"/>
    <col min="2" max="2" width="9.421875" style="37" customWidth="1"/>
    <col min="3" max="3" width="10.00390625" style="37" customWidth="1"/>
    <col min="4" max="4" width="9.7109375" style="37" customWidth="1"/>
    <col min="5" max="5" width="9.00390625" style="37" customWidth="1"/>
    <col min="6" max="6" width="6.8515625" style="37" customWidth="1"/>
    <col min="7" max="7" width="4.7109375" style="37" customWidth="1"/>
    <col min="8" max="8" width="5.00390625" style="37" customWidth="1"/>
    <col min="9" max="9" width="0.42578125" style="37" customWidth="1"/>
    <col min="10" max="10" width="9.7109375" style="37" customWidth="1"/>
    <col min="11" max="11" width="8.00390625" style="37" customWidth="1"/>
    <col min="12" max="12" width="14.7109375" style="37" customWidth="1"/>
    <col min="13" max="23" width="9.421875" style="37" customWidth="1"/>
    <col min="24" max="26" width="9.57421875" style="37" customWidth="1"/>
    <col min="27" max="27" width="13.28125" style="37" customWidth="1"/>
    <col min="28" max="28" width="22.8515625" style="37" customWidth="1"/>
    <col min="29" max="29" width="10.00390625" style="37" customWidth="1"/>
    <col min="30" max="39" width="10.7109375" style="37" customWidth="1"/>
    <col min="40" max="16384" width="9.140625" style="37" customWidth="1"/>
  </cols>
  <sheetData>
    <row r="1" s="61" customFormat="1" ht="8.25" customHeight="1"/>
    <row r="2" spans="1:10" s="80" customFormat="1" ht="24.75" customHeight="1">
      <c r="A2" s="152" t="s">
        <v>183</v>
      </c>
      <c r="B2" s="152"/>
      <c r="C2" s="152"/>
      <c r="D2" s="152"/>
      <c r="E2" s="152"/>
      <c r="F2" s="152"/>
      <c r="G2" s="152"/>
      <c r="H2" s="152"/>
      <c r="I2" s="152"/>
      <c r="J2" s="152"/>
    </row>
    <row r="3" spans="1:10" s="80" customFormat="1" ht="24.75" customHeight="1">
      <c r="A3" s="152" t="s">
        <v>93</v>
      </c>
      <c r="B3" s="152"/>
      <c r="C3" s="152"/>
      <c r="D3" s="152"/>
      <c r="E3" s="152"/>
      <c r="F3" s="152"/>
      <c r="G3" s="152"/>
      <c r="H3" s="152"/>
      <c r="I3" s="152"/>
      <c r="J3" s="152"/>
    </row>
    <row r="4" spans="1:14" s="80" customFormat="1" ht="24.75" customHeight="1">
      <c r="A4" s="152" t="s">
        <v>94</v>
      </c>
      <c r="B4" s="152"/>
      <c r="C4" s="152"/>
      <c r="D4" s="152"/>
      <c r="E4" s="152"/>
      <c r="F4" s="152"/>
      <c r="G4" s="152"/>
      <c r="H4" s="152"/>
      <c r="I4" s="152"/>
      <c r="J4" s="152"/>
      <c r="K4" s="81"/>
      <c r="L4" s="81"/>
      <c r="M4" s="81"/>
      <c r="N4" s="81"/>
    </row>
    <row r="5" spans="1:21" s="80" customFormat="1" ht="24.75" customHeight="1">
      <c r="A5" s="81" t="s">
        <v>98</v>
      </c>
      <c r="B5" s="81"/>
      <c r="C5" s="166" t="s">
        <v>108</v>
      </c>
      <c r="D5" s="166"/>
      <c r="E5" s="166"/>
      <c r="F5" s="166"/>
      <c r="G5" s="166"/>
      <c r="H5" s="166"/>
      <c r="I5" s="166"/>
      <c r="J5" s="166"/>
      <c r="K5" s="152" t="s">
        <v>97</v>
      </c>
      <c r="L5" s="152"/>
      <c r="M5" s="167" t="s">
        <v>109</v>
      </c>
      <c r="N5" s="167"/>
      <c r="O5" s="167"/>
      <c r="P5" s="167"/>
      <c r="Q5" s="149" t="s">
        <v>95</v>
      </c>
      <c r="R5" s="149"/>
      <c r="S5" s="150" t="s">
        <v>110</v>
      </c>
      <c r="T5" s="150"/>
      <c r="U5" s="150"/>
    </row>
    <row r="6" spans="1:27" s="61" customFormat="1" ht="27.75" customHeight="1">
      <c r="A6" s="151" t="s">
        <v>100</v>
      </c>
      <c r="B6" s="151"/>
      <c r="C6" s="151"/>
      <c r="D6" s="151"/>
      <c r="E6" s="151"/>
      <c r="F6" s="151"/>
      <c r="G6" s="151"/>
      <c r="H6" s="151"/>
      <c r="I6" s="151"/>
      <c r="J6" s="151"/>
      <c r="K6" s="151"/>
      <c r="L6" s="151"/>
      <c r="M6" s="151"/>
      <c r="N6" s="151"/>
      <c r="O6" s="151"/>
      <c r="P6" s="151"/>
      <c r="Q6" s="151"/>
      <c r="R6" s="151"/>
      <c r="S6" s="151"/>
      <c r="T6" s="151"/>
      <c r="U6" s="151"/>
      <c r="V6" s="151"/>
      <c r="W6" s="151"/>
      <c r="X6" s="82"/>
      <c r="Y6" s="82"/>
      <c r="Z6" s="82"/>
      <c r="AA6" s="83"/>
    </row>
    <row r="7" spans="1:8" s="61" customFormat="1" ht="11.25" customHeight="1" thickBot="1">
      <c r="A7" s="152"/>
      <c r="B7" s="152"/>
      <c r="C7" s="152"/>
      <c r="D7" s="152"/>
      <c r="E7" s="152"/>
      <c r="F7" s="152"/>
      <c r="G7" s="84"/>
      <c r="H7" s="84"/>
    </row>
    <row r="8" spans="2:27" s="61" customFormat="1" ht="36" customHeight="1">
      <c r="B8" s="153" t="s">
        <v>0</v>
      </c>
      <c r="C8" s="156" t="s">
        <v>1</v>
      </c>
      <c r="D8" s="156"/>
      <c r="E8" s="156"/>
      <c r="F8" s="156"/>
      <c r="G8" s="156"/>
      <c r="H8" s="156"/>
      <c r="I8" s="156"/>
      <c r="J8" s="156" t="s">
        <v>21</v>
      </c>
      <c r="K8" s="62" t="s">
        <v>2</v>
      </c>
      <c r="L8" s="63" t="s">
        <v>78</v>
      </c>
      <c r="M8" s="64" t="s">
        <v>79</v>
      </c>
      <c r="N8" s="64" t="s">
        <v>80</v>
      </c>
      <c r="O8" s="64" t="s">
        <v>81</v>
      </c>
      <c r="P8" s="64" t="s">
        <v>82</v>
      </c>
      <c r="Q8" s="64" t="s">
        <v>83</v>
      </c>
      <c r="R8" s="64" t="s">
        <v>84</v>
      </c>
      <c r="S8" s="64" t="s">
        <v>85</v>
      </c>
      <c r="T8" s="65" t="s">
        <v>86</v>
      </c>
      <c r="U8" s="65" t="s">
        <v>87</v>
      </c>
      <c r="V8" s="65" t="s">
        <v>88</v>
      </c>
      <c r="W8" s="66" t="s">
        <v>89</v>
      </c>
      <c r="AA8" s="85"/>
    </row>
    <row r="9" spans="2:42" s="61" customFormat="1" ht="24.75" customHeight="1">
      <c r="B9" s="154"/>
      <c r="C9" s="157"/>
      <c r="D9" s="157"/>
      <c r="E9" s="157"/>
      <c r="F9" s="157"/>
      <c r="G9" s="157"/>
      <c r="H9" s="157"/>
      <c r="I9" s="157"/>
      <c r="J9" s="158"/>
      <c r="K9" s="67" t="s">
        <v>3</v>
      </c>
      <c r="L9" s="90" t="s">
        <v>96</v>
      </c>
      <c r="M9" s="91" t="s">
        <v>96</v>
      </c>
      <c r="N9" s="91" t="s">
        <v>96</v>
      </c>
      <c r="O9" s="91" t="s">
        <v>96</v>
      </c>
      <c r="P9" s="91" t="s">
        <v>96</v>
      </c>
      <c r="Q9" s="91" t="s">
        <v>96</v>
      </c>
      <c r="R9" s="91" t="s">
        <v>96</v>
      </c>
      <c r="S9" s="91" t="s">
        <v>96</v>
      </c>
      <c r="T9" s="91" t="s">
        <v>96</v>
      </c>
      <c r="U9" s="91" t="s">
        <v>96</v>
      </c>
      <c r="V9" s="91" t="s">
        <v>96</v>
      </c>
      <c r="W9" s="92" t="s">
        <v>96</v>
      </c>
      <c r="AA9" s="86"/>
      <c r="AO9" s="87"/>
      <c r="AP9" s="87"/>
    </row>
    <row r="10" spans="2:42" s="61" customFormat="1" ht="39">
      <c r="B10" s="154"/>
      <c r="C10" s="157"/>
      <c r="D10" s="157"/>
      <c r="E10" s="157"/>
      <c r="F10" s="157"/>
      <c r="G10" s="157"/>
      <c r="H10" s="157"/>
      <c r="I10" s="157"/>
      <c r="J10" s="158"/>
      <c r="K10" s="67" t="s">
        <v>4</v>
      </c>
      <c r="L10" s="68"/>
      <c r="M10" s="68"/>
      <c r="N10" s="68"/>
      <c r="O10" s="68"/>
      <c r="P10" s="69"/>
      <c r="Q10" s="68"/>
      <c r="R10" s="68"/>
      <c r="S10" s="68"/>
      <c r="T10" s="69"/>
      <c r="U10" s="68"/>
      <c r="V10" s="68"/>
      <c r="W10" s="70"/>
      <c r="Z10" s="79"/>
      <c r="AA10" s="79"/>
      <c r="AO10" s="87"/>
      <c r="AP10" s="87"/>
    </row>
    <row r="11" spans="2:42" s="61" customFormat="1" ht="24.75" customHeight="1">
      <c r="B11" s="155"/>
      <c r="C11" s="157"/>
      <c r="D11" s="157"/>
      <c r="E11" s="157"/>
      <c r="F11" s="157"/>
      <c r="G11" s="157"/>
      <c r="H11" s="157"/>
      <c r="I11" s="157"/>
      <c r="J11" s="158"/>
      <c r="K11" s="159"/>
      <c r="L11" s="163" t="s">
        <v>13</v>
      </c>
      <c r="M11" s="164"/>
      <c r="N11" s="164"/>
      <c r="O11" s="164"/>
      <c r="P11" s="164"/>
      <c r="Q11" s="164"/>
      <c r="R11" s="164"/>
      <c r="S11" s="164"/>
      <c r="T11" s="164"/>
      <c r="U11" s="164"/>
      <c r="V11" s="164"/>
      <c r="W11" s="165"/>
      <c r="X11" s="71"/>
      <c r="Y11" s="71"/>
      <c r="Z11" s="79"/>
      <c r="AA11" s="79"/>
      <c r="AC11" s="88">
        <f>SUM(J12:J19)</f>
        <v>100</v>
      </c>
      <c r="AD11" s="61">
        <v>1</v>
      </c>
      <c r="AE11" s="61">
        <v>2</v>
      </c>
      <c r="AF11" s="61">
        <v>3</v>
      </c>
      <c r="AG11" s="61">
        <v>4</v>
      </c>
      <c r="AH11" s="61">
        <v>5</v>
      </c>
      <c r="AI11" s="61">
        <v>6</v>
      </c>
      <c r="AJ11" s="61">
        <v>7</v>
      </c>
      <c r="AK11" s="61">
        <v>8</v>
      </c>
      <c r="AL11" s="61">
        <v>9</v>
      </c>
      <c r="AM11" s="61">
        <v>10</v>
      </c>
      <c r="AN11" s="61">
        <v>11</v>
      </c>
      <c r="AO11" s="61">
        <v>12</v>
      </c>
      <c r="AP11" s="87"/>
    </row>
    <row r="12" spans="2:42" s="61" customFormat="1" ht="24.75" customHeight="1">
      <c r="B12" s="101">
        <v>1</v>
      </c>
      <c r="C12" s="144" t="s">
        <v>5</v>
      </c>
      <c r="D12" s="144"/>
      <c r="E12" s="144"/>
      <c r="F12" s="144"/>
      <c r="G12" s="144"/>
      <c r="H12" s="144"/>
      <c r="I12" s="144"/>
      <c r="J12" s="72">
        <v>30</v>
      </c>
      <c r="K12" s="160"/>
      <c r="L12" s="73">
        <f>'سابقه اجرايی کار '!F22</f>
        <v>0</v>
      </c>
      <c r="M12" s="73">
        <f>'سابقه اجرايی کار '!G22</f>
        <v>0</v>
      </c>
      <c r="N12" s="73">
        <f>'سابقه اجرايی کار '!H22</f>
        <v>0</v>
      </c>
      <c r="O12" s="73">
        <f>'سابقه اجرايی کار '!I22</f>
        <v>0</v>
      </c>
      <c r="P12" s="73">
        <f>'سابقه اجرايی کار '!J22</f>
        <v>0</v>
      </c>
      <c r="Q12" s="73">
        <f>'سابقه اجرايی کار '!K22</f>
        <v>0</v>
      </c>
      <c r="R12" s="73">
        <f>'سابقه اجرايی کار '!L22</f>
        <v>0</v>
      </c>
      <c r="S12" s="73">
        <f>'سابقه اجرايی کار '!M22</f>
        <v>0</v>
      </c>
      <c r="T12" s="73">
        <f>'سابقه اجرايی کار '!N22</f>
        <v>0</v>
      </c>
      <c r="U12" s="73">
        <f>'سابقه اجرايی کار '!O22</f>
        <v>0</v>
      </c>
      <c r="V12" s="73">
        <f>'سابقه اجرايی کار '!P22</f>
        <v>0</v>
      </c>
      <c r="W12" s="74">
        <f>'سابقه اجرايی کار '!Q22</f>
        <v>0</v>
      </c>
      <c r="AA12" s="86"/>
      <c r="AD12" s="61">
        <f aca="true" t="shared" si="0" ref="AD12:AD19">L12*J12</f>
        <v>0</v>
      </c>
      <c r="AE12" s="61">
        <f>M12*J12</f>
        <v>0</v>
      </c>
      <c r="AF12" s="61">
        <f>N12*J12</f>
        <v>0</v>
      </c>
      <c r="AG12" s="61">
        <f>O12*J12</f>
        <v>0</v>
      </c>
      <c r="AH12" s="61">
        <f>P12*J12</f>
        <v>0</v>
      </c>
      <c r="AI12" s="61">
        <f>Q12*J12</f>
        <v>0</v>
      </c>
      <c r="AJ12" s="61">
        <f>R12*J12</f>
        <v>0</v>
      </c>
      <c r="AK12" s="61">
        <f>S12*J12</f>
        <v>0</v>
      </c>
      <c r="AL12" s="61">
        <f>T12*J12</f>
        <v>0</v>
      </c>
      <c r="AM12" s="61">
        <f>U12*J12</f>
        <v>0</v>
      </c>
      <c r="AN12" s="61">
        <f aca="true" t="shared" si="1" ref="AN12:AO19">V12*K12</f>
        <v>0</v>
      </c>
      <c r="AO12" s="61">
        <f t="shared" si="1"/>
        <v>0</v>
      </c>
      <c r="AP12" s="87"/>
    </row>
    <row r="13" spans="2:42" s="61" customFormat="1" ht="24.75" customHeight="1">
      <c r="B13" s="101">
        <v>2</v>
      </c>
      <c r="C13" s="144" t="s">
        <v>6</v>
      </c>
      <c r="D13" s="144"/>
      <c r="E13" s="144"/>
      <c r="F13" s="144"/>
      <c r="G13" s="144"/>
      <c r="H13" s="144"/>
      <c r="I13" s="144"/>
      <c r="J13" s="72">
        <v>8</v>
      </c>
      <c r="K13" s="160"/>
      <c r="L13" s="73">
        <f>'مديريت کارآمد و سيستم مديريتی'!F19</f>
        <v>0</v>
      </c>
      <c r="M13" s="73">
        <f>'مديريت کارآمد و سيستم مديريتی'!G19</f>
        <v>0</v>
      </c>
      <c r="N13" s="73">
        <f>'مديريت کارآمد و سيستم مديريتی'!H19</f>
        <v>0</v>
      </c>
      <c r="O13" s="73">
        <f>'مديريت کارآمد و سيستم مديريتی'!I19</f>
        <v>0</v>
      </c>
      <c r="P13" s="73">
        <f>'مديريت کارآمد و سيستم مديريتی'!J19</f>
        <v>0</v>
      </c>
      <c r="Q13" s="73">
        <f>'مديريت کارآمد و سيستم مديريتی'!K19</f>
        <v>0</v>
      </c>
      <c r="R13" s="73">
        <f>'مديريت کارآمد و سيستم مديريتی'!L19</f>
        <v>0</v>
      </c>
      <c r="S13" s="73">
        <f>'مديريت کارآمد و سيستم مديريتی'!M19</f>
        <v>0</v>
      </c>
      <c r="T13" s="73">
        <f>'مديريت کارآمد و سيستم مديريتی'!N19</f>
        <v>0</v>
      </c>
      <c r="U13" s="73">
        <f>'مديريت کارآمد و سيستم مديريتی'!O19</f>
        <v>0</v>
      </c>
      <c r="V13" s="73">
        <f>'مديريت کارآمد و سيستم مديريتی'!P19</f>
        <v>0</v>
      </c>
      <c r="W13" s="74">
        <f>'مديريت کارآمد و سيستم مديريتی'!Q19</f>
        <v>0</v>
      </c>
      <c r="AA13" s="86"/>
      <c r="AD13" s="61">
        <f t="shared" si="0"/>
        <v>0</v>
      </c>
      <c r="AE13" s="61">
        <f aca="true" t="shared" si="2" ref="AE13:AE19">M13*J13</f>
        <v>0</v>
      </c>
      <c r="AF13" s="61">
        <f aca="true" t="shared" si="3" ref="AF13:AF19">N13*J13</f>
        <v>0</v>
      </c>
      <c r="AG13" s="61">
        <f aca="true" t="shared" si="4" ref="AG13:AG19">O13*J13</f>
        <v>0</v>
      </c>
      <c r="AH13" s="61">
        <f aca="true" t="shared" si="5" ref="AH13:AH19">P13*J13</f>
        <v>0</v>
      </c>
      <c r="AI13" s="61">
        <f aca="true" t="shared" si="6" ref="AI13:AI19">Q13*J13</f>
        <v>0</v>
      </c>
      <c r="AJ13" s="61">
        <f aca="true" t="shared" si="7" ref="AJ13:AJ19">R13*J13</f>
        <v>0</v>
      </c>
      <c r="AK13" s="61">
        <f aca="true" t="shared" si="8" ref="AK13:AK19">S13*J13</f>
        <v>0</v>
      </c>
      <c r="AL13" s="61">
        <f aca="true" t="shared" si="9" ref="AL13:AL19">T13*J13</f>
        <v>0</v>
      </c>
      <c r="AM13" s="61">
        <f aca="true" t="shared" si="10" ref="AM13:AM19">U13*J13</f>
        <v>0</v>
      </c>
      <c r="AN13" s="61">
        <f t="shared" si="1"/>
        <v>0</v>
      </c>
      <c r="AO13" s="61">
        <f t="shared" si="1"/>
        <v>0</v>
      </c>
      <c r="AP13" s="87"/>
    </row>
    <row r="14" spans="2:42" s="61" customFormat="1" ht="24.75" customHeight="1">
      <c r="B14" s="101">
        <v>3</v>
      </c>
      <c r="C14" s="144" t="s">
        <v>7</v>
      </c>
      <c r="D14" s="144"/>
      <c r="E14" s="144"/>
      <c r="F14" s="144"/>
      <c r="G14" s="144"/>
      <c r="H14" s="144"/>
      <c r="I14" s="144"/>
      <c r="J14" s="72">
        <v>20</v>
      </c>
      <c r="K14" s="160"/>
      <c r="L14" s="73">
        <f>'تجهيزات و ماشين آلات  '!E29</f>
        <v>0</v>
      </c>
      <c r="M14" s="73">
        <f>'تجهيزات و ماشين آلات  '!F29</f>
        <v>0</v>
      </c>
      <c r="N14" s="73">
        <f>'تجهيزات و ماشين آلات  '!G29</f>
        <v>0</v>
      </c>
      <c r="O14" s="73">
        <f>'تجهيزات و ماشين آلات  '!H29</f>
        <v>0</v>
      </c>
      <c r="P14" s="73">
        <f>'تجهيزات و ماشين آلات  '!I29</f>
        <v>0</v>
      </c>
      <c r="Q14" s="73">
        <f>'تجهيزات و ماشين آلات  '!J29</f>
        <v>0</v>
      </c>
      <c r="R14" s="73">
        <f>'تجهيزات و ماشين آلات  '!K29</f>
        <v>0</v>
      </c>
      <c r="S14" s="73">
        <f>'تجهيزات و ماشين آلات  '!L29</f>
        <v>0</v>
      </c>
      <c r="T14" s="73">
        <f>'تجهيزات و ماشين آلات  '!M29</f>
        <v>0</v>
      </c>
      <c r="U14" s="73">
        <f>'تجهيزات و ماشين آلات  '!N29</f>
        <v>0</v>
      </c>
      <c r="V14" s="73">
        <f>'تجهيزات و ماشين آلات  '!O29</f>
        <v>0</v>
      </c>
      <c r="W14" s="74">
        <f>'تجهيزات و ماشين آلات  '!P29</f>
        <v>0</v>
      </c>
      <c r="AA14" s="86"/>
      <c r="AD14" s="61">
        <f t="shared" si="0"/>
        <v>0</v>
      </c>
      <c r="AE14" s="61">
        <f t="shared" si="2"/>
        <v>0</v>
      </c>
      <c r="AF14" s="61">
        <f t="shared" si="3"/>
        <v>0</v>
      </c>
      <c r="AG14" s="61">
        <f t="shared" si="4"/>
        <v>0</v>
      </c>
      <c r="AH14" s="61">
        <f t="shared" si="5"/>
        <v>0</v>
      </c>
      <c r="AI14" s="61">
        <f t="shared" si="6"/>
        <v>0</v>
      </c>
      <c r="AJ14" s="61">
        <f t="shared" si="7"/>
        <v>0</v>
      </c>
      <c r="AK14" s="61">
        <f t="shared" si="8"/>
        <v>0</v>
      </c>
      <c r="AL14" s="61">
        <f t="shared" si="9"/>
        <v>0</v>
      </c>
      <c r="AM14" s="61">
        <f t="shared" si="10"/>
        <v>0</v>
      </c>
      <c r="AN14" s="61">
        <f t="shared" si="1"/>
        <v>0</v>
      </c>
      <c r="AO14" s="61">
        <f t="shared" si="1"/>
        <v>0</v>
      </c>
      <c r="AP14" s="87"/>
    </row>
    <row r="15" spans="2:42" s="61" customFormat="1" ht="24.75" customHeight="1">
      <c r="B15" s="101">
        <v>4</v>
      </c>
      <c r="C15" s="144" t="s">
        <v>8</v>
      </c>
      <c r="D15" s="144"/>
      <c r="E15" s="144"/>
      <c r="F15" s="144"/>
      <c r="G15" s="144"/>
      <c r="H15" s="144"/>
      <c r="I15" s="144"/>
      <c r="J15" s="72">
        <v>10</v>
      </c>
      <c r="K15" s="160"/>
      <c r="L15" s="73">
        <f>'كفايت كادر فني و عناصر كليدي'!E54</f>
        <v>0</v>
      </c>
      <c r="M15" s="73">
        <f>'كفايت كادر فني و عناصر كليدي'!F54</f>
        <v>0</v>
      </c>
      <c r="N15" s="73">
        <f>'كفايت كادر فني و عناصر كليدي'!G54</f>
        <v>0</v>
      </c>
      <c r="O15" s="73">
        <f>'كفايت كادر فني و عناصر كليدي'!H54</f>
        <v>0</v>
      </c>
      <c r="P15" s="73">
        <f>'كفايت كادر فني و عناصر كليدي'!I54</f>
        <v>0</v>
      </c>
      <c r="Q15" s="73">
        <f>'كفايت كادر فني و عناصر كليدي'!J54</f>
        <v>0</v>
      </c>
      <c r="R15" s="73">
        <f>'كفايت كادر فني و عناصر كليدي'!K54</f>
        <v>0</v>
      </c>
      <c r="S15" s="73">
        <f>'كفايت كادر فني و عناصر كليدي'!L54</f>
        <v>0</v>
      </c>
      <c r="T15" s="73">
        <f>'كفايت كادر فني و عناصر كليدي'!M54</f>
        <v>0</v>
      </c>
      <c r="U15" s="73">
        <f>'كفايت كادر فني و عناصر كليدي'!N54</f>
        <v>0</v>
      </c>
      <c r="V15" s="73">
        <f>'كفايت كادر فني و عناصر كليدي'!O54</f>
        <v>0</v>
      </c>
      <c r="W15" s="74">
        <f>'كفايت كادر فني و عناصر كليدي'!P54</f>
        <v>0</v>
      </c>
      <c r="AA15" s="86"/>
      <c r="AD15" s="61">
        <f t="shared" si="0"/>
        <v>0</v>
      </c>
      <c r="AE15" s="61">
        <f t="shared" si="2"/>
        <v>0</v>
      </c>
      <c r="AF15" s="61">
        <f t="shared" si="3"/>
        <v>0</v>
      </c>
      <c r="AG15" s="61">
        <f t="shared" si="4"/>
        <v>0</v>
      </c>
      <c r="AH15" s="61">
        <f t="shared" si="5"/>
        <v>0</v>
      </c>
      <c r="AI15" s="61">
        <f t="shared" si="6"/>
        <v>0</v>
      </c>
      <c r="AJ15" s="61">
        <f t="shared" si="7"/>
        <v>0</v>
      </c>
      <c r="AK15" s="61">
        <f t="shared" si="8"/>
        <v>0</v>
      </c>
      <c r="AL15" s="61">
        <f t="shared" si="9"/>
        <v>0</v>
      </c>
      <c r="AM15" s="61">
        <f t="shared" si="10"/>
        <v>0</v>
      </c>
      <c r="AN15" s="61">
        <f t="shared" si="1"/>
        <v>0</v>
      </c>
      <c r="AO15" s="61">
        <f t="shared" si="1"/>
        <v>0</v>
      </c>
      <c r="AP15" s="87"/>
    </row>
    <row r="16" spans="2:42" s="61" customFormat="1" ht="24.75" customHeight="1">
      <c r="B16" s="101">
        <v>5</v>
      </c>
      <c r="C16" s="144" t="s">
        <v>9</v>
      </c>
      <c r="D16" s="144"/>
      <c r="E16" s="144"/>
      <c r="F16" s="144"/>
      <c r="G16" s="144"/>
      <c r="H16" s="144"/>
      <c r="I16" s="144"/>
      <c r="J16" s="72">
        <v>10</v>
      </c>
      <c r="K16" s="160"/>
      <c r="L16" s="73">
        <f>'قدرت مالي،كنترل پروژه و بومي'!E6</f>
        <v>0</v>
      </c>
      <c r="M16" s="73">
        <f>'قدرت مالي،كنترل پروژه و بومي'!F6</f>
        <v>0</v>
      </c>
      <c r="N16" s="73">
        <f>'قدرت مالي،كنترل پروژه و بومي'!G6</f>
        <v>0</v>
      </c>
      <c r="O16" s="73">
        <f>'قدرت مالي،كنترل پروژه و بومي'!H6</f>
        <v>0</v>
      </c>
      <c r="P16" s="73">
        <f>'قدرت مالي،كنترل پروژه و بومي'!I6</f>
        <v>0</v>
      </c>
      <c r="Q16" s="73">
        <f>'قدرت مالي،كنترل پروژه و بومي'!J6</f>
        <v>0</v>
      </c>
      <c r="R16" s="73">
        <f>'قدرت مالي،كنترل پروژه و بومي'!K6</f>
        <v>0</v>
      </c>
      <c r="S16" s="73">
        <f>'قدرت مالي،كنترل پروژه و بومي'!L6</f>
        <v>0</v>
      </c>
      <c r="T16" s="73">
        <f>'قدرت مالي،كنترل پروژه و بومي'!M6</f>
        <v>0</v>
      </c>
      <c r="U16" s="73">
        <f>'قدرت مالي،كنترل پروژه و بومي'!N6</f>
        <v>0</v>
      </c>
      <c r="V16" s="73">
        <f>'قدرت مالي،كنترل پروژه و بومي'!O6</f>
        <v>0</v>
      </c>
      <c r="W16" s="74">
        <f>'قدرت مالي،كنترل پروژه و بومي'!P6</f>
        <v>0</v>
      </c>
      <c r="Y16" s="61" t="s">
        <v>22</v>
      </c>
      <c r="AA16" s="86"/>
      <c r="AD16" s="61">
        <f t="shared" si="0"/>
        <v>0</v>
      </c>
      <c r="AE16" s="61">
        <f t="shared" si="2"/>
        <v>0</v>
      </c>
      <c r="AF16" s="61">
        <f t="shared" si="3"/>
        <v>0</v>
      </c>
      <c r="AG16" s="61">
        <f t="shared" si="4"/>
        <v>0</v>
      </c>
      <c r="AH16" s="61">
        <f t="shared" si="5"/>
        <v>0</v>
      </c>
      <c r="AI16" s="61">
        <f t="shared" si="6"/>
        <v>0</v>
      </c>
      <c r="AJ16" s="61">
        <f t="shared" si="7"/>
        <v>0</v>
      </c>
      <c r="AK16" s="61">
        <f t="shared" si="8"/>
        <v>0</v>
      </c>
      <c r="AL16" s="61">
        <f t="shared" si="9"/>
        <v>0</v>
      </c>
      <c r="AM16" s="61">
        <f t="shared" si="10"/>
        <v>0</v>
      </c>
      <c r="AN16" s="61">
        <f t="shared" si="1"/>
        <v>0</v>
      </c>
      <c r="AO16" s="61">
        <f t="shared" si="1"/>
        <v>0</v>
      </c>
      <c r="AP16" s="87"/>
    </row>
    <row r="17" spans="2:42" s="61" customFormat="1" ht="24.75" customHeight="1">
      <c r="B17" s="101">
        <v>6</v>
      </c>
      <c r="C17" s="144" t="s">
        <v>53</v>
      </c>
      <c r="D17" s="144"/>
      <c r="E17" s="144"/>
      <c r="F17" s="144"/>
      <c r="G17" s="144"/>
      <c r="H17" s="144"/>
      <c r="I17" s="144"/>
      <c r="J17" s="72">
        <v>6</v>
      </c>
      <c r="K17" s="160"/>
      <c r="L17" s="73">
        <f>'قدرت مالي،كنترل پروژه و بومي'!E24</f>
        <v>0</v>
      </c>
      <c r="M17" s="73">
        <f>'قدرت مالي،كنترل پروژه و بومي'!F24</f>
        <v>0</v>
      </c>
      <c r="N17" s="73">
        <f>'قدرت مالي،كنترل پروژه و بومي'!G24</f>
        <v>0</v>
      </c>
      <c r="O17" s="73">
        <f>'قدرت مالي،كنترل پروژه و بومي'!H24</f>
        <v>0</v>
      </c>
      <c r="P17" s="73">
        <f>'قدرت مالي،كنترل پروژه و بومي'!I24</f>
        <v>0</v>
      </c>
      <c r="Q17" s="73">
        <f>'قدرت مالي،كنترل پروژه و بومي'!J24</f>
        <v>0</v>
      </c>
      <c r="R17" s="73">
        <f>'قدرت مالي،كنترل پروژه و بومي'!K24</f>
        <v>0</v>
      </c>
      <c r="S17" s="73">
        <f>'قدرت مالي،كنترل پروژه و بومي'!L24</f>
        <v>0</v>
      </c>
      <c r="T17" s="73">
        <f>'قدرت مالي،كنترل پروژه و بومي'!M24</f>
        <v>0</v>
      </c>
      <c r="U17" s="73">
        <f>'قدرت مالي،كنترل پروژه و بومي'!N24</f>
        <v>0</v>
      </c>
      <c r="V17" s="73">
        <f>'قدرت مالي،كنترل پروژه و بومي'!O24</f>
        <v>0</v>
      </c>
      <c r="W17" s="74">
        <f>'قدرت مالي،كنترل پروژه و بومي'!P24</f>
        <v>0</v>
      </c>
      <c r="Y17" s="61" t="s">
        <v>23</v>
      </c>
      <c r="AA17" s="86"/>
      <c r="AD17" s="61">
        <f t="shared" si="0"/>
        <v>0</v>
      </c>
      <c r="AE17" s="61">
        <f t="shared" si="2"/>
        <v>0</v>
      </c>
      <c r="AF17" s="61">
        <f t="shared" si="3"/>
        <v>0</v>
      </c>
      <c r="AG17" s="61">
        <f t="shared" si="4"/>
        <v>0</v>
      </c>
      <c r="AH17" s="61">
        <f t="shared" si="5"/>
        <v>0</v>
      </c>
      <c r="AI17" s="61">
        <f t="shared" si="6"/>
        <v>0</v>
      </c>
      <c r="AJ17" s="61">
        <f t="shared" si="7"/>
        <v>0</v>
      </c>
      <c r="AK17" s="61">
        <f t="shared" si="8"/>
        <v>0</v>
      </c>
      <c r="AL17" s="61">
        <f t="shared" si="9"/>
        <v>0</v>
      </c>
      <c r="AM17" s="61">
        <f t="shared" si="10"/>
        <v>0</v>
      </c>
      <c r="AN17" s="61">
        <f t="shared" si="1"/>
        <v>0</v>
      </c>
      <c r="AO17" s="61">
        <f t="shared" si="1"/>
        <v>0</v>
      </c>
      <c r="AP17" s="87"/>
    </row>
    <row r="18" spans="2:42" s="61" customFormat="1" ht="24.75" customHeight="1">
      <c r="B18" s="101">
        <v>7</v>
      </c>
      <c r="C18" s="144" t="s">
        <v>10</v>
      </c>
      <c r="D18" s="144"/>
      <c r="E18" s="144"/>
      <c r="F18" s="144"/>
      <c r="G18" s="144"/>
      <c r="H18" s="144"/>
      <c r="I18" s="144"/>
      <c r="J18" s="72">
        <v>6</v>
      </c>
      <c r="K18" s="160"/>
      <c r="L18" s="73">
        <f>'قدرت مالي،كنترل پروژه و بومي'!E32</f>
        <v>0</v>
      </c>
      <c r="M18" s="73">
        <f>'قدرت مالي،كنترل پروژه و بومي'!F32</f>
        <v>0</v>
      </c>
      <c r="N18" s="73">
        <f>'قدرت مالي،كنترل پروژه و بومي'!G32</f>
        <v>0</v>
      </c>
      <c r="O18" s="73">
        <f>'قدرت مالي،كنترل پروژه و بومي'!H32</f>
        <v>0</v>
      </c>
      <c r="P18" s="73">
        <f>'قدرت مالي،كنترل پروژه و بومي'!I32</f>
        <v>0</v>
      </c>
      <c r="Q18" s="73">
        <f>'قدرت مالي،كنترل پروژه و بومي'!J32</f>
        <v>0</v>
      </c>
      <c r="R18" s="73">
        <f>'قدرت مالي،كنترل پروژه و بومي'!K32</f>
        <v>0</v>
      </c>
      <c r="S18" s="73">
        <f>'قدرت مالي،كنترل پروژه و بومي'!L32</f>
        <v>0</v>
      </c>
      <c r="T18" s="73">
        <f>'قدرت مالي،كنترل پروژه و بومي'!M32</f>
        <v>0</v>
      </c>
      <c r="U18" s="73">
        <f>'قدرت مالي،كنترل پروژه و بومي'!N32</f>
        <v>0</v>
      </c>
      <c r="V18" s="73">
        <f>'قدرت مالي،كنترل پروژه و بومي'!O32</f>
        <v>0</v>
      </c>
      <c r="W18" s="74">
        <f>'قدرت مالي،كنترل پروژه و بومي'!P32</f>
        <v>0</v>
      </c>
      <c r="AA18" s="86"/>
      <c r="AD18" s="61">
        <f t="shared" si="0"/>
        <v>0</v>
      </c>
      <c r="AE18" s="61">
        <f t="shared" si="2"/>
        <v>0</v>
      </c>
      <c r="AF18" s="61">
        <f t="shared" si="3"/>
        <v>0</v>
      </c>
      <c r="AG18" s="61">
        <f t="shared" si="4"/>
        <v>0</v>
      </c>
      <c r="AH18" s="61">
        <f t="shared" si="5"/>
        <v>0</v>
      </c>
      <c r="AI18" s="61">
        <f t="shared" si="6"/>
        <v>0</v>
      </c>
      <c r="AJ18" s="61">
        <f t="shared" si="7"/>
        <v>0</v>
      </c>
      <c r="AK18" s="61">
        <f t="shared" si="8"/>
        <v>0</v>
      </c>
      <c r="AL18" s="61">
        <f t="shared" si="9"/>
        <v>0</v>
      </c>
      <c r="AM18" s="61">
        <f t="shared" si="10"/>
        <v>0</v>
      </c>
      <c r="AN18" s="61">
        <f t="shared" si="1"/>
        <v>0</v>
      </c>
      <c r="AO18" s="61">
        <f t="shared" si="1"/>
        <v>0</v>
      </c>
      <c r="AP18" s="87"/>
    </row>
    <row r="19" spans="2:42" s="61" customFormat="1" ht="24.75" customHeight="1">
      <c r="B19" s="101">
        <v>8</v>
      </c>
      <c r="C19" s="144" t="s">
        <v>11</v>
      </c>
      <c r="D19" s="144"/>
      <c r="E19" s="144"/>
      <c r="F19" s="144"/>
      <c r="G19" s="144"/>
      <c r="H19" s="144"/>
      <c r="I19" s="144"/>
      <c r="J19" s="72">
        <v>10</v>
      </c>
      <c r="K19" s="160"/>
      <c r="L19" s="73">
        <f>'حسن سابقه '!D25:D25</f>
        <v>0</v>
      </c>
      <c r="M19" s="73">
        <f>'حسن سابقه '!E25:E25</f>
        <v>0</v>
      </c>
      <c r="N19" s="73">
        <f>'حسن سابقه '!F25:F25</f>
        <v>0</v>
      </c>
      <c r="O19" s="73">
        <f>'حسن سابقه '!G25:G25</f>
        <v>0</v>
      </c>
      <c r="P19" s="73">
        <f>'حسن سابقه '!H25:H25</f>
        <v>0</v>
      </c>
      <c r="Q19" s="73">
        <f>'حسن سابقه '!I25:I25</f>
        <v>0</v>
      </c>
      <c r="R19" s="73">
        <f>'حسن سابقه '!J25:J25</f>
        <v>0</v>
      </c>
      <c r="S19" s="73">
        <f>'حسن سابقه '!K25:K25</f>
        <v>0</v>
      </c>
      <c r="T19" s="73">
        <f>'حسن سابقه '!L25:L25</f>
        <v>0</v>
      </c>
      <c r="U19" s="73">
        <f>'حسن سابقه '!M25:M25</f>
        <v>0</v>
      </c>
      <c r="V19" s="73">
        <f>'حسن سابقه '!N25:N25</f>
        <v>0</v>
      </c>
      <c r="W19" s="74">
        <f>'حسن سابقه '!O25:O25</f>
        <v>0</v>
      </c>
      <c r="AA19" s="86"/>
      <c r="AD19" s="61">
        <f t="shared" si="0"/>
        <v>0</v>
      </c>
      <c r="AE19" s="61">
        <f t="shared" si="2"/>
        <v>0</v>
      </c>
      <c r="AF19" s="61">
        <f t="shared" si="3"/>
        <v>0</v>
      </c>
      <c r="AG19" s="61">
        <f t="shared" si="4"/>
        <v>0</v>
      </c>
      <c r="AH19" s="61">
        <f t="shared" si="5"/>
        <v>0</v>
      </c>
      <c r="AI19" s="61">
        <f t="shared" si="6"/>
        <v>0</v>
      </c>
      <c r="AJ19" s="61">
        <f t="shared" si="7"/>
        <v>0</v>
      </c>
      <c r="AK19" s="61">
        <f t="shared" si="8"/>
        <v>0</v>
      </c>
      <c r="AL19" s="61">
        <f t="shared" si="9"/>
        <v>0</v>
      </c>
      <c r="AM19" s="61">
        <f t="shared" si="10"/>
        <v>0</v>
      </c>
      <c r="AN19" s="61">
        <f t="shared" si="1"/>
        <v>0</v>
      </c>
      <c r="AO19" s="61">
        <f t="shared" si="1"/>
        <v>0</v>
      </c>
      <c r="AP19" s="87"/>
    </row>
    <row r="20" spans="2:42" s="61" customFormat="1" ht="24.75" customHeight="1">
      <c r="B20" s="145" t="s">
        <v>113</v>
      </c>
      <c r="C20" s="146"/>
      <c r="D20" s="146"/>
      <c r="E20" s="146"/>
      <c r="F20" s="146"/>
      <c r="G20" s="140" t="s">
        <v>104</v>
      </c>
      <c r="H20" s="140"/>
      <c r="I20" s="140"/>
      <c r="J20" s="147">
        <f>SUM(J12:J19)</f>
        <v>100</v>
      </c>
      <c r="K20" s="161"/>
      <c r="L20" s="142">
        <f>AD20/AC11</f>
        <v>0</v>
      </c>
      <c r="M20" s="142">
        <f>AE20/AC11</f>
        <v>0</v>
      </c>
      <c r="N20" s="142">
        <f>AF20/AC11</f>
        <v>0</v>
      </c>
      <c r="O20" s="142">
        <f>AG20/AC11</f>
        <v>0</v>
      </c>
      <c r="P20" s="142">
        <f>AH20/AC11</f>
        <v>0</v>
      </c>
      <c r="Q20" s="142">
        <f>AI20/AC11</f>
        <v>0</v>
      </c>
      <c r="R20" s="142">
        <f>AJ20/AC11</f>
        <v>0</v>
      </c>
      <c r="S20" s="142">
        <f>AK20/AC11</f>
        <v>0</v>
      </c>
      <c r="T20" s="136">
        <f>AL20/AC11</f>
        <v>0</v>
      </c>
      <c r="U20" s="136">
        <f>AM20/AC11</f>
        <v>0</v>
      </c>
      <c r="V20" s="136">
        <f>AN20/AC11</f>
        <v>0</v>
      </c>
      <c r="W20" s="138">
        <f>AO20/AC11</f>
        <v>0</v>
      </c>
      <c r="AA20" s="89"/>
      <c r="AD20" s="61">
        <f aca="true" t="shared" si="11" ref="AD20:AO20">SUM(AD12:AD19)</f>
        <v>0</v>
      </c>
      <c r="AE20" s="61">
        <f t="shared" si="11"/>
        <v>0</v>
      </c>
      <c r="AF20" s="61">
        <f t="shared" si="11"/>
        <v>0</v>
      </c>
      <c r="AG20" s="61">
        <f t="shared" si="11"/>
        <v>0</v>
      </c>
      <c r="AH20" s="61">
        <f t="shared" si="11"/>
        <v>0</v>
      </c>
      <c r="AI20" s="61">
        <f t="shared" si="11"/>
        <v>0</v>
      </c>
      <c r="AJ20" s="61">
        <f t="shared" si="11"/>
        <v>0</v>
      </c>
      <c r="AK20" s="61">
        <f t="shared" si="11"/>
        <v>0</v>
      </c>
      <c r="AL20" s="61">
        <f t="shared" si="11"/>
        <v>0</v>
      </c>
      <c r="AM20" s="61">
        <f t="shared" si="11"/>
        <v>0</v>
      </c>
      <c r="AN20" s="61">
        <f t="shared" si="11"/>
        <v>0</v>
      </c>
      <c r="AO20" s="61">
        <f t="shared" si="11"/>
        <v>0</v>
      </c>
      <c r="AP20" s="87"/>
    </row>
    <row r="21" spans="2:42" s="61" customFormat="1" ht="24.75" customHeight="1">
      <c r="B21" s="145"/>
      <c r="C21" s="146"/>
      <c r="D21" s="146"/>
      <c r="E21" s="146"/>
      <c r="F21" s="146"/>
      <c r="G21" s="140" t="s">
        <v>105</v>
      </c>
      <c r="H21" s="140"/>
      <c r="I21" s="140"/>
      <c r="J21" s="148"/>
      <c r="K21" s="161"/>
      <c r="L21" s="143"/>
      <c r="M21" s="143"/>
      <c r="N21" s="143"/>
      <c r="O21" s="143"/>
      <c r="P21" s="143"/>
      <c r="Q21" s="143"/>
      <c r="R21" s="143"/>
      <c r="S21" s="143"/>
      <c r="T21" s="137"/>
      <c r="U21" s="137"/>
      <c r="V21" s="137"/>
      <c r="W21" s="139"/>
      <c r="AA21" s="89"/>
      <c r="AP21" s="87"/>
    </row>
    <row r="22" spans="2:42" s="61" customFormat="1" ht="24.75" customHeight="1">
      <c r="B22" s="75"/>
      <c r="C22" s="141" t="s">
        <v>103</v>
      </c>
      <c r="D22" s="141"/>
      <c r="E22" s="141"/>
      <c r="F22" s="141"/>
      <c r="G22" s="141"/>
      <c r="H22" s="76"/>
      <c r="I22" s="76"/>
      <c r="J22" s="76"/>
      <c r="K22" s="161"/>
      <c r="L22" s="132" t="str">
        <f>IF(L20&gt;=65,Y16,Y17)</f>
        <v>fail</v>
      </c>
      <c r="M22" s="132" t="str">
        <f>IF(M20&gt;=65,Y16,Y17)</f>
        <v>fail</v>
      </c>
      <c r="N22" s="132" t="str">
        <f>IF(N20&gt;=65,Y16,Y17)</f>
        <v>fail</v>
      </c>
      <c r="O22" s="132" t="str">
        <f>IF(O20&gt;=65,Y16,Y17)</f>
        <v>fail</v>
      </c>
      <c r="P22" s="132" t="str">
        <f>IF(P20&gt;=65,Y16,Y17)</f>
        <v>fail</v>
      </c>
      <c r="Q22" s="132" t="str">
        <f>IF(Q20&gt;=65,Y16,Y17)</f>
        <v>fail</v>
      </c>
      <c r="R22" s="132" t="str">
        <f>IF(R20&gt;=65,Y16,Y17)</f>
        <v>fail</v>
      </c>
      <c r="S22" s="132" t="str">
        <f>IF(S20&gt;=65,Y16,Y17)</f>
        <v>fail</v>
      </c>
      <c r="T22" s="132" t="str">
        <f>IF(T20&gt;=65,Y16,Y17)</f>
        <v>fail</v>
      </c>
      <c r="U22" s="132" t="str">
        <f>IF(U20&gt;=65,Y16,Y17)</f>
        <v>fail</v>
      </c>
      <c r="V22" s="132" t="str">
        <f>IF(V20&gt;=65,Y16,Y17)</f>
        <v>fail</v>
      </c>
      <c r="W22" s="134" t="str">
        <f>IF(W20&gt;=65,Y16,Y17)</f>
        <v>fail</v>
      </c>
      <c r="X22" s="61" t="s">
        <v>102</v>
      </c>
      <c r="AA22" s="86"/>
      <c r="AE22" s="61" t="s">
        <v>19</v>
      </c>
      <c r="AG22" s="61" t="s">
        <v>20</v>
      </c>
      <c r="AP22" s="87"/>
    </row>
    <row r="23" spans="2:27" s="61" customFormat="1" ht="24.75" customHeight="1" thickBot="1">
      <c r="B23" s="77"/>
      <c r="C23" s="78"/>
      <c r="D23" s="78"/>
      <c r="E23" s="78"/>
      <c r="F23" s="78"/>
      <c r="G23" s="78"/>
      <c r="H23" s="78"/>
      <c r="I23" s="78"/>
      <c r="J23" s="78"/>
      <c r="K23" s="162"/>
      <c r="L23" s="133"/>
      <c r="M23" s="133"/>
      <c r="N23" s="133"/>
      <c r="O23" s="133"/>
      <c r="P23" s="133"/>
      <c r="Q23" s="133"/>
      <c r="R23" s="133"/>
      <c r="S23" s="133"/>
      <c r="T23" s="133"/>
      <c r="U23" s="133"/>
      <c r="V23" s="133"/>
      <c r="W23" s="135"/>
      <c r="AA23" s="86"/>
    </row>
    <row r="24" spans="2:46" ht="24.75" customHeight="1">
      <c r="B24" s="39"/>
      <c r="C24" s="39"/>
      <c r="D24" s="39"/>
      <c r="E24" s="39"/>
      <c r="F24" s="39"/>
      <c r="G24" s="39"/>
      <c r="H24" s="39"/>
      <c r="I24" s="39"/>
      <c r="J24" s="39"/>
      <c r="K24" s="39"/>
      <c r="L24" s="39"/>
      <c r="M24" s="39"/>
      <c r="N24" s="39"/>
      <c r="O24" s="39"/>
      <c r="P24" s="39"/>
      <c r="Q24" s="40"/>
      <c r="R24" s="40"/>
      <c r="S24" s="40" t="s">
        <v>43</v>
      </c>
      <c r="T24" s="40"/>
      <c r="U24" s="40"/>
      <c r="V24" s="1"/>
      <c r="W24" s="1"/>
      <c r="X24" s="40" t="s">
        <v>103</v>
      </c>
      <c r="Y24" s="40"/>
      <c r="Z24" s="40"/>
      <c r="AA24" s="40"/>
      <c r="AB24" s="38"/>
      <c r="AT24" s="41"/>
    </row>
    <row r="25" spans="1:23" s="102" customFormat="1" ht="25.5" customHeight="1">
      <c r="A25" s="131" t="s">
        <v>106</v>
      </c>
      <c r="B25" s="131"/>
      <c r="C25" s="131"/>
      <c r="D25" s="131" t="s">
        <v>107</v>
      </c>
      <c r="E25" s="131"/>
      <c r="F25" s="131"/>
      <c r="G25" s="131"/>
      <c r="H25" s="131"/>
      <c r="I25" s="128" t="s">
        <v>114</v>
      </c>
      <c r="J25" s="128"/>
      <c r="K25" s="128"/>
      <c r="L25" s="128"/>
      <c r="M25" s="128" t="s">
        <v>172</v>
      </c>
      <c r="N25" s="128"/>
      <c r="O25" s="128"/>
      <c r="P25" s="128"/>
      <c r="Q25" s="128" t="s">
        <v>174</v>
      </c>
      <c r="R25" s="128"/>
      <c r="S25" s="128"/>
      <c r="T25" s="128"/>
      <c r="U25" s="128" t="s">
        <v>115</v>
      </c>
      <c r="V25" s="128"/>
      <c r="W25" s="128"/>
    </row>
    <row r="26" spans="1:23" s="102" customFormat="1" ht="25.5" customHeight="1">
      <c r="A26" s="130" t="s">
        <v>111</v>
      </c>
      <c r="B26" s="130"/>
      <c r="C26" s="130"/>
      <c r="D26" s="168" t="s">
        <v>171</v>
      </c>
      <c r="E26" s="168"/>
      <c r="F26" s="168"/>
      <c r="G26" s="168"/>
      <c r="H26" s="168"/>
      <c r="I26" s="128" t="s">
        <v>116</v>
      </c>
      <c r="J26" s="128"/>
      <c r="K26" s="128"/>
      <c r="L26" s="128"/>
      <c r="M26" s="128" t="s">
        <v>173</v>
      </c>
      <c r="N26" s="128"/>
      <c r="O26" s="128"/>
      <c r="P26" s="128"/>
      <c r="Q26" s="128" t="s">
        <v>175</v>
      </c>
      <c r="R26" s="128"/>
      <c r="S26" s="128"/>
      <c r="T26" s="128"/>
      <c r="U26" s="128" t="s">
        <v>112</v>
      </c>
      <c r="V26" s="128"/>
      <c r="W26" s="128"/>
    </row>
    <row r="27" spans="1:21" s="102" customFormat="1" ht="24.75" customHeight="1">
      <c r="A27" s="127" t="s">
        <v>99</v>
      </c>
      <c r="B27" s="127"/>
      <c r="C27" s="127"/>
      <c r="D27" s="127" t="s">
        <v>99</v>
      </c>
      <c r="E27" s="127"/>
      <c r="F27" s="127"/>
      <c r="G27" s="127"/>
      <c r="H27" s="127"/>
      <c r="I27" s="127" t="s">
        <v>99</v>
      </c>
      <c r="J27" s="127"/>
      <c r="K27" s="127"/>
      <c r="L27" s="127"/>
      <c r="M27" s="128" t="s">
        <v>178</v>
      </c>
      <c r="N27" s="128"/>
      <c r="O27" s="128"/>
      <c r="P27" s="128"/>
      <c r="Q27" s="129" t="s">
        <v>99</v>
      </c>
      <c r="R27" s="129"/>
      <c r="S27" s="129"/>
      <c r="T27" s="129"/>
      <c r="U27" s="103"/>
    </row>
    <row r="28" spans="1:24" s="46" customFormat="1" ht="19.5" customHeight="1">
      <c r="A28" s="44"/>
      <c r="B28" s="44"/>
      <c r="C28" s="44"/>
      <c r="D28" s="124"/>
      <c r="E28" s="124"/>
      <c r="F28" s="124"/>
      <c r="G28" s="124"/>
      <c r="H28" s="44"/>
      <c r="I28" s="125"/>
      <c r="J28" s="125"/>
      <c r="K28" s="125"/>
      <c r="L28" s="125"/>
      <c r="M28" s="42"/>
      <c r="N28" s="124"/>
      <c r="O28" s="124"/>
      <c r="P28" s="124"/>
      <c r="Q28" s="43"/>
      <c r="R28" s="126"/>
      <c r="S28" s="126"/>
      <c r="T28" s="126"/>
      <c r="U28" s="126"/>
      <c r="V28" s="126"/>
      <c r="W28" s="126"/>
      <c r="X28" s="45"/>
    </row>
    <row r="29" spans="1:24" s="46" customFormat="1" ht="19.5" customHeight="1">
      <c r="A29" s="60"/>
      <c r="B29" s="60"/>
      <c r="C29" s="60"/>
      <c r="D29" s="123"/>
      <c r="E29" s="123"/>
      <c r="F29" s="123"/>
      <c r="G29" s="45"/>
      <c r="I29" s="122"/>
      <c r="J29" s="122"/>
      <c r="K29" s="122"/>
      <c r="L29" s="122"/>
      <c r="N29" s="122"/>
      <c r="O29" s="122"/>
      <c r="P29" s="122"/>
      <c r="Q29" s="37"/>
      <c r="R29" s="122"/>
      <c r="S29" s="122"/>
      <c r="T29" s="122"/>
      <c r="X29" s="45"/>
    </row>
    <row r="30" spans="1:24" s="46" customFormat="1" ht="19.5" customHeight="1">
      <c r="A30" s="60"/>
      <c r="B30" s="60"/>
      <c r="C30" s="60"/>
      <c r="D30" s="123"/>
      <c r="E30" s="123"/>
      <c r="F30" s="123"/>
      <c r="G30" s="45"/>
      <c r="J30" s="122"/>
      <c r="K30" s="122"/>
      <c r="L30" s="122"/>
      <c r="N30" s="122"/>
      <c r="O30" s="122"/>
      <c r="P30" s="122"/>
      <c r="Q30" s="37"/>
      <c r="R30" s="123"/>
      <c r="S30" s="123"/>
      <c r="T30" s="123"/>
      <c r="X30" s="59"/>
    </row>
    <row r="31" spans="1:24" s="46" customFormat="1" ht="19.5" customHeight="1">
      <c r="A31" s="44"/>
      <c r="B31" s="44"/>
      <c r="C31" s="44"/>
      <c r="D31" s="124"/>
      <c r="E31" s="124"/>
      <c r="F31" s="124"/>
      <c r="G31" s="124"/>
      <c r="H31" s="44"/>
      <c r="I31" s="125"/>
      <c r="J31" s="125"/>
      <c r="K31" s="125"/>
      <c r="L31" s="125"/>
      <c r="M31" s="42"/>
      <c r="N31" s="124"/>
      <c r="O31" s="124"/>
      <c r="P31" s="124"/>
      <c r="Q31" s="43"/>
      <c r="R31" s="126"/>
      <c r="S31" s="126"/>
      <c r="T31" s="126"/>
      <c r="U31" s="126"/>
      <c r="V31" s="126"/>
      <c r="W31" s="126"/>
      <c r="X31" s="45"/>
    </row>
    <row r="32" spans="1:24" s="46" customFormat="1" ht="19.5" customHeight="1">
      <c r="A32" s="60"/>
      <c r="B32" s="60"/>
      <c r="C32" s="60"/>
      <c r="D32" s="122"/>
      <c r="E32" s="122"/>
      <c r="F32" s="122"/>
      <c r="G32" s="122"/>
      <c r="I32" s="122"/>
      <c r="J32" s="122"/>
      <c r="K32" s="122"/>
      <c r="L32" s="122"/>
      <c r="N32" s="122"/>
      <c r="O32" s="122"/>
      <c r="P32" s="122"/>
      <c r="Q32" s="37"/>
      <c r="R32" s="122"/>
      <c r="S32" s="122"/>
      <c r="T32" s="122"/>
      <c r="U32" s="123"/>
      <c r="V32" s="123"/>
      <c r="W32" s="123"/>
      <c r="X32" s="45"/>
    </row>
    <row r="33" spans="1:24" s="46" customFormat="1" ht="19.5" customHeight="1">
      <c r="A33" s="60"/>
      <c r="B33" s="60"/>
      <c r="C33" s="60"/>
      <c r="D33" s="122"/>
      <c r="E33" s="122"/>
      <c r="F33" s="122"/>
      <c r="G33" s="122"/>
      <c r="J33" s="122"/>
      <c r="K33" s="122"/>
      <c r="L33" s="122"/>
      <c r="N33" s="122"/>
      <c r="O33" s="122"/>
      <c r="P33" s="122"/>
      <c r="Q33" s="37"/>
      <c r="R33" s="123"/>
      <c r="S33" s="123"/>
      <c r="T33" s="123"/>
      <c r="U33" s="123"/>
      <c r="V33" s="123"/>
      <c r="W33" s="123"/>
      <c r="X33" s="59"/>
    </row>
    <row r="34" ht="24.75" customHeight="1"/>
    <row r="35" spans="9:17" ht="24.75" customHeight="1">
      <c r="I35" s="38"/>
      <c r="P35" s="38"/>
      <c r="Q35" s="38"/>
    </row>
    <row r="36" spans="9:17" ht="20.25">
      <c r="I36" s="38"/>
      <c r="P36" s="41" t="s">
        <v>23</v>
      </c>
      <c r="Q36" s="41" t="s">
        <v>22</v>
      </c>
    </row>
    <row r="37" spans="9:27" ht="20.25">
      <c r="I37" s="38"/>
      <c r="J37" s="47"/>
      <c r="P37" s="47"/>
      <c r="Q37" s="47"/>
      <c r="R37" s="47"/>
      <c r="V37" s="47"/>
      <c r="W37" s="47"/>
      <c r="X37" s="47"/>
      <c r="Y37" s="47"/>
      <c r="Z37" s="47"/>
      <c r="AA37" s="47"/>
    </row>
    <row r="38" spans="2:27" ht="15" customHeight="1">
      <c r="B38" s="48"/>
      <c r="C38" s="48"/>
      <c r="D38" s="48"/>
      <c r="E38" s="48"/>
      <c r="F38" s="48"/>
      <c r="G38" s="48"/>
      <c r="H38" s="48"/>
      <c r="I38" s="48"/>
      <c r="J38" s="48"/>
      <c r="K38" s="48"/>
      <c r="L38" s="48"/>
      <c r="O38" s="48"/>
      <c r="P38" s="48"/>
      <c r="Q38" s="48"/>
      <c r="R38" s="48"/>
      <c r="S38" s="48"/>
      <c r="V38" s="48"/>
      <c r="W38" s="48"/>
      <c r="X38" s="48"/>
      <c r="Y38" s="48"/>
      <c r="Z38" s="48"/>
      <c r="AA38" s="48"/>
    </row>
    <row r="39" spans="2:27" ht="20.25">
      <c r="B39" s="47"/>
      <c r="C39" s="47"/>
      <c r="D39" s="47"/>
      <c r="E39" s="47"/>
      <c r="F39" s="47"/>
      <c r="G39" s="47"/>
      <c r="H39" s="47"/>
      <c r="I39" s="47"/>
      <c r="J39" s="47"/>
      <c r="K39" s="47"/>
      <c r="L39" s="47"/>
      <c r="O39" s="47"/>
      <c r="P39" s="47"/>
      <c r="Q39" s="47"/>
      <c r="R39" s="47"/>
      <c r="S39" s="47"/>
      <c r="V39" s="47"/>
      <c r="W39" s="47"/>
      <c r="X39" s="47"/>
      <c r="Y39" s="47"/>
      <c r="Z39" s="47"/>
      <c r="AA39" s="47"/>
    </row>
    <row r="40" spans="2:27" ht="24.75" customHeight="1">
      <c r="B40" s="47"/>
      <c r="C40" s="47"/>
      <c r="D40" s="47"/>
      <c r="E40" s="47"/>
      <c r="F40" s="47"/>
      <c r="G40" s="47"/>
      <c r="H40" s="47"/>
      <c r="I40" s="49"/>
      <c r="J40" s="49"/>
      <c r="K40" s="49"/>
      <c r="L40" s="49"/>
      <c r="M40" s="49"/>
      <c r="N40" s="49"/>
      <c r="O40" s="49"/>
      <c r="P40" s="50"/>
      <c r="Q40" s="50"/>
      <c r="R40" s="50"/>
      <c r="S40" s="50"/>
      <c r="T40" s="50"/>
      <c r="U40" s="50"/>
      <c r="V40" s="50"/>
      <c r="W40" s="50"/>
      <c r="X40" s="50"/>
      <c r="Y40" s="50"/>
      <c r="Z40" s="47"/>
      <c r="AA40" s="47"/>
    </row>
    <row r="41" spans="2:27" ht="24.75" customHeight="1">
      <c r="B41" s="47"/>
      <c r="C41" s="47"/>
      <c r="D41" s="47"/>
      <c r="E41" s="47"/>
      <c r="F41" s="47"/>
      <c r="G41" s="47"/>
      <c r="H41" s="47"/>
      <c r="I41" s="51"/>
      <c r="J41" s="51">
        <f>SUM(J12:J19)</f>
        <v>100</v>
      </c>
      <c r="K41" s="51"/>
      <c r="L41" s="51"/>
      <c r="M41" s="51"/>
      <c r="N41" s="51"/>
      <c r="O41" s="49"/>
      <c r="P41" s="49"/>
      <c r="Q41" s="49"/>
      <c r="R41" s="49"/>
      <c r="S41" s="49"/>
      <c r="T41" s="49"/>
      <c r="U41" s="49"/>
      <c r="V41" s="49"/>
      <c r="W41" s="49"/>
      <c r="X41" s="49"/>
      <c r="Y41" s="49"/>
      <c r="Z41" s="47"/>
      <c r="AA41" s="47"/>
    </row>
    <row r="42" spans="2:27" ht="24.75" customHeight="1">
      <c r="B42" s="47"/>
      <c r="C42" s="47"/>
      <c r="D42" s="47"/>
      <c r="E42" s="47"/>
      <c r="F42" s="47"/>
      <c r="G42" s="47"/>
      <c r="H42" s="47"/>
      <c r="I42" s="51"/>
      <c r="J42" s="51"/>
      <c r="K42" s="51"/>
      <c r="L42" s="51"/>
      <c r="M42" s="51"/>
      <c r="N42" s="51"/>
      <c r="O42" s="49"/>
      <c r="P42" s="49"/>
      <c r="Q42" s="49"/>
      <c r="R42" s="49"/>
      <c r="S42" s="49"/>
      <c r="T42" s="49"/>
      <c r="U42" s="49"/>
      <c r="V42" s="49"/>
      <c r="W42" s="49"/>
      <c r="X42" s="49"/>
      <c r="Y42" s="49"/>
      <c r="Z42" s="47"/>
      <c r="AA42" s="47"/>
    </row>
    <row r="43" spans="2:27" ht="24.75" customHeight="1">
      <c r="B43" s="47"/>
      <c r="C43" s="47"/>
      <c r="D43" s="47"/>
      <c r="E43" s="47"/>
      <c r="F43" s="47"/>
      <c r="G43" s="47"/>
      <c r="H43" s="47"/>
      <c r="I43" s="51"/>
      <c r="J43" s="51"/>
      <c r="K43" s="51"/>
      <c r="L43" s="51"/>
      <c r="M43" s="51"/>
      <c r="N43" s="51"/>
      <c r="O43" s="49"/>
      <c r="P43" s="49"/>
      <c r="Q43" s="49"/>
      <c r="R43" s="49"/>
      <c r="S43" s="49"/>
      <c r="T43" s="49"/>
      <c r="U43" s="49"/>
      <c r="V43" s="49"/>
      <c r="W43" s="49"/>
      <c r="X43" s="49"/>
      <c r="Y43" s="49"/>
      <c r="Z43" s="47"/>
      <c r="AA43" s="47"/>
    </row>
    <row r="44" spans="2:27" ht="24.75" customHeight="1">
      <c r="B44" s="47"/>
      <c r="C44" s="47"/>
      <c r="D44" s="47"/>
      <c r="E44" s="47"/>
      <c r="F44" s="47"/>
      <c r="G44" s="47"/>
      <c r="H44" s="47"/>
      <c r="I44" s="51"/>
      <c r="J44" s="51"/>
      <c r="K44" s="51"/>
      <c r="L44" s="51"/>
      <c r="M44" s="51"/>
      <c r="N44" s="51"/>
      <c r="O44" s="49"/>
      <c r="P44" s="49"/>
      <c r="Q44" s="49"/>
      <c r="R44" s="49"/>
      <c r="S44" s="49"/>
      <c r="T44" s="49"/>
      <c r="U44" s="49"/>
      <c r="V44" s="49"/>
      <c r="W44" s="49"/>
      <c r="X44" s="49"/>
      <c r="Y44" s="49"/>
      <c r="Z44" s="47"/>
      <c r="AA44" s="47"/>
    </row>
    <row r="45" spans="2:27" ht="24.75" customHeight="1">
      <c r="B45" s="47"/>
      <c r="C45" s="47"/>
      <c r="D45" s="47"/>
      <c r="E45" s="47"/>
      <c r="F45" s="47"/>
      <c r="G45" s="47"/>
      <c r="H45" s="47"/>
      <c r="I45" s="51"/>
      <c r="J45" s="51"/>
      <c r="K45" s="51"/>
      <c r="L45" s="51"/>
      <c r="M45" s="51"/>
      <c r="N45" s="51"/>
      <c r="O45" s="49"/>
      <c r="P45" s="49"/>
      <c r="Q45" s="49"/>
      <c r="R45" s="49"/>
      <c r="S45" s="49"/>
      <c r="T45" s="49"/>
      <c r="U45" s="49"/>
      <c r="V45" s="49"/>
      <c r="W45" s="49"/>
      <c r="X45" s="49"/>
      <c r="Y45" s="49"/>
      <c r="Z45" s="47"/>
      <c r="AA45" s="47"/>
    </row>
    <row r="46" spans="2:27" ht="24.75" customHeight="1">
      <c r="B46" s="47"/>
      <c r="C46" s="47"/>
      <c r="D46" s="47"/>
      <c r="E46" s="47"/>
      <c r="F46" s="47"/>
      <c r="G46" s="47"/>
      <c r="H46" s="47"/>
      <c r="I46" s="52"/>
      <c r="J46" s="52"/>
      <c r="K46" s="52"/>
      <c r="L46" s="52"/>
      <c r="M46" s="52"/>
      <c r="N46" s="52"/>
      <c r="O46" s="53"/>
      <c r="P46" s="49"/>
      <c r="Q46" s="49"/>
      <c r="R46" s="49"/>
      <c r="S46" s="49"/>
      <c r="T46" s="49"/>
      <c r="U46" s="49"/>
      <c r="V46" s="49"/>
      <c r="W46" s="49"/>
      <c r="X46" s="49"/>
      <c r="Y46" s="49"/>
      <c r="Z46" s="47"/>
      <c r="AA46" s="47"/>
    </row>
    <row r="47" spans="2:27" ht="20.2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row>
    <row r="48" spans="2:27" ht="2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2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row>
    <row r="50" spans="2:27" ht="2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2:27" ht="2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2:27" ht="15" customHeight="1">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48"/>
    </row>
    <row r="53" spans="2:27" ht="20.2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row>
    <row r="54" spans="2:27" ht="24.75" customHeight="1">
      <c r="B54" s="47"/>
      <c r="C54" s="47"/>
      <c r="D54" s="47"/>
      <c r="E54" s="47"/>
      <c r="F54" s="47"/>
      <c r="G54" s="47"/>
      <c r="H54" s="47"/>
      <c r="I54" s="49"/>
      <c r="J54" s="49"/>
      <c r="K54" s="49"/>
      <c r="L54" s="49"/>
      <c r="M54" s="49"/>
      <c r="N54" s="49"/>
      <c r="O54" s="49"/>
      <c r="P54" s="50"/>
      <c r="Q54" s="50"/>
      <c r="R54" s="50"/>
      <c r="S54" s="50"/>
      <c r="T54" s="50"/>
      <c r="U54" s="50"/>
      <c r="V54" s="50"/>
      <c r="W54" s="50"/>
      <c r="X54" s="50"/>
      <c r="Y54" s="50"/>
      <c r="Z54" s="47"/>
      <c r="AA54" s="47"/>
    </row>
    <row r="55" spans="2:27" ht="24.75" customHeight="1">
      <c r="B55" s="47"/>
      <c r="C55" s="47"/>
      <c r="D55" s="47"/>
      <c r="E55" s="47"/>
      <c r="F55" s="47"/>
      <c r="G55" s="47"/>
      <c r="H55" s="47"/>
      <c r="I55" s="51"/>
      <c r="J55" s="51"/>
      <c r="K55" s="51"/>
      <c r="L55" s="51"/>
      <c r="M55" s="51"/>
      <c r="N55" s="51"/>
      <c r="O55" s="49"/>
      <c r="P55" s="49"/>
      <c r="Q55" s="49"/>
      <c r="R55" s="49"/>
      <c r="S55" s="49"/>
      <c r="T55" s="49"/>
      <c r="U55" s="49"/>
      <c r="V55" s="49"/>
      <c r="W55" s="49"/>
      <c r="X55" s="49"/>
      <c r="Y55" s="49"/>
      <c r="Z55" s="47"/>
      <c r="AA55" s="47"/>
    </row>
    <row r="56" spans="2:27" ht="24.75" customHeight="1">
      <c r="B56" s="47"/>
      <c r="C56" s="47"/>
      <c r="D56" s="47"/>
      <c r="E56" s="47"/>
      <c r="F56" s="47"/>
      <c r="G56" s="47"/>
      <c r="H56" s="47"/>
      <c r="I56" s="51"/>
      <c r="J56" s="51"/>
      <c r="K56" s="51"/>
      <c r="L56" s="51"/>
      <c r="M56" s="51"/>
      <c r="N56" s="51"/>
      <c r="O56" s="49"/>
      <c r="P56" s="49"/>
      <c r="Q56" s="49"/>
      <c r="R56" s="49"/>
      <c r="S56" s="49"/>
      <c r="T56" s="49"/>
      <c r="U56" s="49"/>
      <c r="V56" s="49"/>
      <c r="W56" s="49"/>
      <c r="X56" s="49"/>
      <c r="Y56" s="49"/>
      <c r="Z56" s="47"/>
      <c r="AA56" s="47"/>
    </row>
    <row r="57" spans="2:27" ht="24.75" customHeight="1">
      <c r="B57" s="47"/>
      <c r="C57" s="47"/>
      <c r="D57" s="47"/>
      <c r="E57" s="47"/>
      <c r="F57" s="47"/>
      <c r="G57" s="47"/>
      <c r="H57" s="47"/>
      <c r="I57" s="51"/>
      <c r="J57" s="51"/>
      <c r="K57" s="51"/>
      <c r="L57" s="51"/>
      <c r="M57" s="51"/>
      <c r="N57" s="51"/>
      <c r="O57" s="49"/>
      <c r="P57" s="49"/>
      <c r="Q57" s="49"/>
      <c r="R57" s="49"/>
      <c r="S57" s="49"/>
      <c r="T57" s="49"/>
      <c r="U57" s="49"/>
      <c r="V57" s="49"/>
      <c r="W57" s="49"/>
      <c r="X57" s="49"/>
      <c r="Y57" s="49"/>
      <c r="Z57" s="47"/>
      <c r="AA57" s="47"/>
    </row>
    <row r="58" spans="2:27" ht="24.75" customHeight="1">
      <c r="B58" s="47"/>
      <c r="C58" s="47"/>
      <c r="D58" s="47"/>
      <c r="E58" s="47"/>
      <c r="F58" s="47"/>
      <c r="G58" s="47"/>
      <c r="H58" s="47"/>
      <c r="I58" s="51"/>
      <c r="J58" s="51"/>
      <c r="K58" s="51"/>
      <c r="L58" s="51"/>
      <c r="M58" s="51"/>
      <c r="N58" s="51"/>
      <c r="O58" s="49"/>
      <c r="P58" s="49"/>
      <c r="Q58" s="49"/>
      <c r="R58" s="49"/>
      <c r="S58" s="49"/>
      <c r="T58" s="49"/>
      <c r="U58" s="49"/>
      <c r="V58" s="49"/>
      <c r="W58" s="49"/>
      <c r="X58" s="49"/>
      <c r="Y58" s="49"/>
      <c r="Z58" s="47"/>
      <c r="AA58" s="47"/>
    </row>
    <row r="59" spans="2:27" ht="24.75" customHeight="1">
      <c r="B59" s="47"/>
      <c r="C59" s="47"/>
      <c r="D59" s="47"/>
      <c r="E59" s="47"/>
      <c r="F59" s="47"/>
      <c r="G59" s="47"/>
      <c r="H59" s="47"/>
      <c r="I59" s="51"/>
      <c r="J59" s="51"/>
      <c r="K59" s="51"/>
      <c r="L59" s="51"/>
      <c r="M59" s="51"/>
      <c r="N59" s="51"/>
      <c r="O59" s="49"/>
      <c r="P59" s="49"/>
      <c r="Q59" s="49"/>
      <c r="R59" s="49"/>
      <c r="S59" s="49"/>
      <c r="T59" s="49"/>
      <c r="U59" s="49"/>
      <c r="V59" s="49"/>
      <c r="W59" s="49"/>
      <c r="X59" s="49"/>
      <c r="Y59" s="49"/>
      <c r="Z59" s="47"/>
      <c r="AA59" s="47"/>
    </row>
    <row r="60" spans="2:27" ht="24.75" customHeight="1">
      <c r="B60" s="47"/>
      <c r="C60" s="47"/>
      <c r="D60" s="47"/>
      <c r="E60" s="47"/>
      <c r="F60" s="47"/>
      <c r="G60" s="47"/>
      <c r="H60" s="47"/>
      <c r="I60" s="51"/>
      <c r="J60" s="51"/>
      <c r="K60" s="51"/>
      <c r="L60" s="51"/>
      <c r="M60" s="51"/>
      <c r="N60" s="51"/>
      <c r="O60" s="49"/>
      <c r="P60" s="49"/>
      <c r="Q60" s="49"/>
      <c r="R60" s="49"/>
      <c r="S60" s="49"/>
      <c r="T60" s="49"/>
      <c r="U60" s="49"/>
      <c r="V60" s="49"/>
      <c r="W60" s="49"/>
      <c r="X60" s="49"/>
      <c r="Y60" s="49"/>
      <c r="Z60" s="47"/>
      <c r="AA60" s="47"/>
    </row>
    <row r="61" spans="2:27" ht="24.75" customHeight="1">
      <c r="B61" s="47"/>
      <c r="C61" s="47"/>
      <c r="D61" s="47"/>
      <c r="E61" s="47"/>
      <c r="F61" s="47"/>
      <c r="G61" s="47"/>
      <c r="H61" s="47"/>
      <c r="I61" s="51"/>
      <c r="J61" s="51"/>
      <c r="K61" s="51"/>
      <c r="L61" s="51"/>
      <c r="M61" s="51"/>
      <c r="N61" s="51"/>
      <c r="O61" s="49"/>
      <c r="P61" s="49"/>
      <c r="Q61" s="49"/>
      <c r="R61" s="49"/>
      <c r="S61" s="49"/>
      <c r="T61" s="49"/>
      <c r="U61" s="49"/>
      <c r="V61" s="49"/>
      <c r="W61" s="49"/>
      <c r="X61" s="49"/>
      <c r="Y61" s="49"/>
      <c r="Z61" s="47"/>
      <c r="AA61" s="47"/>
    </row>
    <row r="62" spans="2:27" ht="24.75" customHeight="1">
      <c r="B62" s="47"/>
      <c r="C62" s="47"/>
      <c r="D62" s="47"/>
      <c r="E62" s="47"/>
      <c r="F62" s="47"/>
      <c r="G62" s="47"/>
      <c r="H62" s="47"/>
      <c r="I62" s="52"/>
      <c r="J62" s="52"/>
      <c r="K62" s="52"/>
      <c r="L62" s="52"/>
      <c r="M62" s="52"/>
      <c r="N62" s="52"/>
      <c r="O62" s="49"/>
      <c r="P62" s="49"/>
      <c r="Q62" s="49"/>
      <c r="R62" s="49"/>
      <c r="S62" s="49"/>
      <c r="T62" s="49"/>
      <c r="U62" s="49"/>
      <c r="V62" s="49"/>
      <c r="W62" s="49"/>
      <c r="X62" s="49"/>
      <c r="Y62" s="49"/>
      <c r="Z62" s="47"/>
      <c r="AA62" s="47"/>
    </row>
    <row r="63" spans="2:27" ht="20.2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row>
    <row r="64" spans="2:27" ht="20.2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row>
    <row r="65" spans="2:27" ht="20.2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row>
    <row r="66" spans="2:27" ht="20.2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row>
    <row r="67" spans="2:27" ht="20.2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row>
    <row r="68" spans="2:27" ht="20.2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2:27" ht="20.2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row>
    <row r="70" spans="2:27" ht="20.2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row>
    <row r="71" spans="2:27" ht="20.2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row>
    <row r="72" spans="2:27" ht="20.2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row>
    <row r="73" spans="2:27" ht="20.2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row>
    <row r="74" spans="2:27" ht="15" customHeight="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48"/>
    </row>
    <row r="75" spans="2:27" ht="15" customHeight="1">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row>
    <row r="76" spans="2:27" ht="15" customHeight="1">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row>
    <row r="77" spans="2:27" ht="20.25">
      <c r="B77" s="47"/>
      <c r="C77" s="47"/>
      <c r="D77" s="47"/>
      <c r="E77" s="47"/>
      <c r="F77" s="47"/>
      <c r="G77" s="47"/>
      <c r="H77" s="47"/>
      <c r="I77" s="53"/>
      <c r="J77" s="53"/>
      <c r="K77" s="53"/>
      <c r="L77" s="53"/>
      <c r="M77" s="53"/>
      <c r="N77" s="53"/>
      <c r="O77" s="53"/>
      <c r="P77" s="53"/>
      <c r="Q77" s="50"/>
      <c r="R77" s="50"/>
      <c r="S77" s="50"/>
      <c r="T77" s="50"/>
      <c r="U77" s="50"/>
      <c r="V77" s="50"/>
      <c r="W77" s="50"/>
      <c r="X77" s="50"/>
      <c r="Y77" s="50"/>
      <c r="Z77" s="50"/>
      <c r="AA77" s="50"/>
    </row>
    <row r="78" spans="2:27" ht="24.75" customHeight="1">
      <c r="B78" s="47"/>
      <c r="C78" s="47"/>
      <c r="D78" s="47"/>
      <c r="E78" s="47"/>
      <c r="F78" s="47"/>
      <c r="G78" s="47"/>
      <c r="H78" s="47"/>
      <c r="I78" s="51"/>
      <c r="J78" s="51"/>
      <c r="K78" s="51"/>
      <c r="L78" s="51"/>
      <c r="M78" s="51"/>
      <c r="N78" s="51"/>
      <c r="O78" s="49"/>
      <c r="P78" s="49"/>
      <c r="Q78" s="49"/>
      <c r="R78" s="49"/>
      <c r="S78" s="49"/>
      <c r="T78" s="49"/>
      <c r="U78" s="49"/>
      <c r="V78" s="49"/>
      <c r="W78" s="49"/>
      <c r="X78" s="49"/>
      <c r="Y78" s="49"/>
      <c r="Z78" s="49"/>
      <c r="AA78" s="49"/>
    </row>
    <row r="79" spans="2:27" ht="24.75" customHeight="1">
      <c r="B79" s="47"/>
      <c r="C79" s="47"/>
      <c r="D79" s="47"/>
      <c r="E79" s="47"/>
      <c r="F79" s="47"/>
      <c r="G79" s="47"/>
      <c r="H79" s="47"/>
      <c r="I79" s="54"/>
      <c r="J79" s="54"/>
      <c r="K79" s="54"/>
      <c r="L79" s="54"/>
      <c r="M79" s="54"/>
      <c r="N79" s="54"/>
      <c r="O79" s="49"/>
      <c r="P79" s="49"/>
      <c r="Q79" s="49"/>
      <c r="R79" s="49"/>
      <c r="S79" s="49"/>
      <c r="T79" s="49"/>
      <c r="U79" s="49"/>
      <c r="V79" s="49"/>
      <c r="W79" s="49"/>
      <c r="X79" s="49"/>
      <c r="Y79" s="49"/>
      <c r="Z79" s="49"/>
      <c r="AA79" s="49"/>
    </row>
    <row r="80" spans="2:27" ht="24.75" customHeight="1">
      <c r="B80" s="47"/>
      <c r="C80" s="47"/>
      <c r="D80" s="47"/>
      <c r="E80" s="47"/>
      <c r="F80" s="47"/>
      <c r="G80" s="47"/>
      <c r="H80" s="47"/>
      <c r="I80" s="51"/>
      <c r="J80" s="51"/>
      <c r="K80" s="51"/>
      <c r="L80" s="51"/>
      <c r="M80" s="51"/>
      <c r="N80" s="51"/>
      <c r="O80" s="49"/>
      <c r="P80" s="49"/>
      <c r="Q80" s="49"/>
      <c r="R80" s="49"/>
      <c r="S80" s="49"/>
      <c r="T80" s="49"/>
      <c r="U80" s="49"/>
      <c r="V80" s="49"/>
      <c r="W80" s="49"/>
      <c r="X80" s="49"/>
      <c r="Y80" s="49"/>
      <c r="Z80" s="49"/>
      <c r="AA80" s="49"/>
    </row>
    <row r="81" spans="2:27" ht="24.75" customHeight="1">
      <c r="B81" s="47"/>
      <c r="C81" s="47"/>
      <c r="D81" s="47"/>
      <c r="E81" s="47"/>
      <c r="F81" s="47"/>
      <c r="G81" s="47"/>
      <c r="H81" s="47"/>
      <c r="I81" s="51"/>
      <c r="J81" s="51"/>
      <c r="K81" s="51"/>
      <c r="L81" s="51"/>
      <c r="M81" s="51"/>
      <c r="N81" s="51"/>
      <c r="O81" s="49"/>
      <c r="P81" s="49"/>
      <c r="Q81" s="49"/>
      <c r="R81" s="49"/>
      <c r="S81" s="49"/>
      <c r="T81" s="49"/>
      <c r="U81" s="49"/>
      <c r="V81" s="49"/>
      <c r="W81" s="49"/>
      <c r="X81" s="49"/>
      <c r="Y81" s="49"/>
      <c r="Z81" s="49"/>
      <c r="AA81" s="49"/>
    </row>
    <row r="82" spans="2:27" ht="24.75" customHeight="1">
      <c r="B82" s="47"/>
      <c r="C82" s="47"/>
      <c r="D82" s="47"/>
      <c r="E82" s="47"/>
      <c r="F82" s="47"/>
      <c r="G82" s="47"/>
      <c r="H82" s="47"/>
      <c r="I82" s="51"/>
      <c r="J82" s="51"/>
      <c r="K82" s="51"/>
      <c r="L82" s="51"/>
      <c r="M82" s="51"/>
      <c r="N82" s="51"/>
      <c r="O82" s="49"/>
      <c r="P82" s="49"/>
      <c r="Q82" s="49"/>
      <c r="R82" s="49"/>
      <c r="S82" s="49"/>
      <c r="T82" s="49"/>
      <c r="U82" s="49"/>
      <c r="V82" s="49"/>
      <c r="W82" s="49"/>
      <c r="X82" s="49"/>
      <c r="Y82" s="49"/>
      <c r="Z82" s="49"/>
      <c r="AA82" s="49"/>
    </row>
    <row r="83" spans="2:27" ht="24.75" customHeight="1">
      <c r="B83" s="47"/>
      <c r="C83" s="47"/>
      <c r="D83" s="47"/>
      <c r="E83" s="47"/>
      <c r="F83" s="47"/>
      <c r="G83" s="47"/>
      <c r="H83" s="47"/>
      <c r="I83" s="51"/>
      <c r="J83" s="51"/>
      <c r="K83" s="51"/>
      <c r="L83" s="51"/>
      <c r="M83" s="51"/>
      <c r="N83" s="51"/>
      <c r="O83" s="49"/>
      <c r="P83" s="49"/>
      <c r="Q83" s="49"/>
      <c r="R83" s="49"/>
      <c r="S83" s="49"/>
      <c r="T83" s="49"/>
      <c r="U83" s="49"/>
      <c r="V83" s="49"/>
      <c r="W83" s="49"/>
      <c r="X83" s="49"/>
      <c r="Y83" s="49"/>
      <c r="Z83" s="49"/>
      <c r="AA83" s="49"/>
    </row>
    <row r="84" spans="2:27" ht="24.75" customHeight="1">
      <c r="B84" s="47"/>
      <c r="C84" s="47"/>
      <c r="D84" s="47"/>
      <c r="E84" s="47"/>
      <c r="F84" s="47"/>
      <c r="G84" s="47"/>
      <c r="H84" s="47"/>
      <c r="I84" s="51"/>
      <c r="J84" s="51"/>
      <c r="K84" s="51"/>
      <c r="L84" s="51"/>
      <c r="M84" s="51"/>
      <c r="N84" s="51"/>
      <c r="O84" s="49"/>
      <c r="P84" s="49"/>
      <c r="Q84" s="49"/>
      <c r="R84" s="49"/>
      <c r="S84" s="49"/>
      <c r="T84" s="49"/>
      <c r="U84" s="49"/>
      <c r="V84" s="49"/>
      <c r="W84" s="49"/>
      <c r="X84" s="49"/>
      <c r="Y84" s="49"/>
      <c r="Z84" s="49"/>
      <c r="AA84" s="49"/>
    </row>
    <row r="85" spans="2:27" ht="24.75" customHeight="1">
      <c r="B85" s="47"/>
      <c r="C85" s="47"/>
      <c r="D85" s="47"/>
      <c r="E85" s="47"/>
      <c r="F85" s="47"/>
      <c r="G85" s="47"/>
      <c r="H85" s="47"/>
      <c r="I85" s="51"/>
      <c r="J85" s="51"/>
      <c r="K85" s="51"/>
      <c r="L85" s="51"/>
      <c r="M85" s="51"/>
      <c r="N85" s="51"/>
      <c r="O85" s="49"/>
      <c r="P85" s="49"/>
      <c r="Q85" s="49"/>
      <c r="R85" s="49"/>
      <c r="S85" s="49"/>
      <c r="T85" s="49"/>
      <c r="U85" s="49"/>
      <c r="V85" s="49"/>
      <c r="W85" s="49"/>
      <c r="X85" s="49"/>
      <c r="Y85" s="49"/>
      <c r="Z85" s="49"/>
      <c r="AA85" s="49"/>
    </row>
    <row r="86" spans="2:27" ht="24.75" customHeight="1">
      <c r="B86" s="47"/>
      <c r="C86" s="47"/>
      <c r="D86" s="47"/>
      <c r="E86" s="47"/>
      <c r="F86" s="47"/>
      <c r="G86" s="47"/>
      <c r="H86" s="47"/>
      <c r="I86" s="51"/>
      <c r="J86" s="51"/>
      <c r="K86" s="51"/>
      <c r="L86" s="51"/>
      <c r="M86" s="51"/>
      <c r="N86" s="51"/>
      <c r="O86" s="49"/>
      <c r="P86" s="49"/>
      <c r="Q86" s="49"/>
      <c r="R86" s="49"/>
      <c r="S86" s="49"/>
      <c r="T86" s="49"/>
      <c r="U86" s="49"/>
      <c r="V86" s="49"/>
      <c r="W86" s="49"/>
      <c r="X86" s="49"/>
      <c r="Y86" s="49"/>
      <c r="Z86" s="49"/>
      <c r="AA86" s="49"/>
    </row>
    <row r="87" spans="2:27" ht="24.75" customHeight="1">
      <c r="B87" s="47"/>
      <c r="C87" s="47"/>
      <c r="D87" s="47"/>
      <c r="E87" s="47"/>
      <c r="F87" s="47"/>
      <c r="G87" s="47"/>
      <c r="H87" s="47"/>
      <c r="I87" s="51"/>
      <c r="J87" s="51"/>
      <c r="K87" s="51"/>
      <c r="L87" s="51"/>
      <c r="M87" s="51"/>
      <c r="N87" s="51"/>
      <c r="O87" s="49"/>
      <c r="P87" s="49"/>
      <c r="Q87" s="49"/>
      <c r="R87" s="49"/>
      <c r="S87" s="49"/>
      <c r="T87" s="49"/>
      <c r="U87" s="49"/>
      <c r="V87" s="49"/>
      <c r="W87" s="49"/>
      <c r="X87" s="49"/>
      <c r="Y87" s="49"/>
      <c r="Z87" s="49"/>
      <c r="AA87" s="49"/>
    </row>
    <row r="88" spans="2:27" ht="24.75" customHeight="1">
      <c r="B88" s="47"/>
      <c r="C88" s="47"/>
      <c r="D88" s="47"/>
      <c r="E88" s="47"/>
      <c r="F88" s="47"/>
      <c r="G88" s="47"/>
      <c r="H88" s="47"/>
      <c r="I88" s="51"/>
      <c r="J88" s="51"/>
      <c r="K88" s="51"/>
      <c r="L88" s="51"/>
      <c r="M88" s="51"/>
      <c r="N88" s="51"/>
      <c r="O88" s="49"/>
      <c r="P88" s="49"/>
      <c r="Q88" s="49"/>
      <c r="R88" s="49"/>
      <c r="S88" s="49"/>
      <c r="T88" s="49"/>
      <c r="U88" s="49"/>
      <c r="V88" s="49"/>
      <c r="W88" s="49"/>
      <c r="X88" s="49"/>
      <c r="Y88" s="49"/>
      <c r="Z88" s="49"/>
      <c r="AA88" s="49"/>
    </row>
    <row r="89" spans="2:27" ht="24.75" customHeight="1">
      <c r="B89" s="47"/>
      <c r="C89" s="47"/>
      <c r="D89" s="47"/>
      <c r="E89" s="47"/>
      <c r="F89" s="47"/>
      <c r="G89" s="47"/>
      <c r="H89" s="47"/>
      <c r="I89" s="51"/>
      <c r="J89" s="51"/>
      <c r="K89" s="51"/>
      <c r="L89" s="51"/>
      <c r="M89" s="51"/>
      <c r="N89" s="51"/>
      <c r="O89" s="49"/>
      <c r="P89" s="49"/>
      <c r="Q89" s="49"/>
      <c r="R89" s="49"/>
      <c r="S89" s="49"/>
      <c r="T89" s="49"/>
      <c r="U89" s="49"/>
      <c r="V89" s="49"/>
      <c r="W89" s="49"/>
      <c r="X89" s="49"/>
      <c r="Y89" s="49"/>
      <c r="Z89" s="49"/>
      <c r="AA89" s="49"/>
    </row>
    <row r="90" spans="2:27" ht="24.75" customHeight="1">
      <c r="B90" s="47"/>
      <c r="C90" s="47"/>
      <c r="D90" s="47"/>
      <c r="E90" s="47"/>
      <c r="F90" s="47"/>
      <c r="G90" s="47"/>
      <c r="H90" s="47"/>
      <c r="I90" s="51"/>
      <c r="J90" s="51"/>
      <c r="K90" s="51"/>
      <c r="L90" s="51"/>
      <c r="M90" s="51"/>
      <c r="N90" s="51"/>
      <c r="O90" s="49"/>
      <c r="P90" s="49"/>
      <c r="Q90" s="49"/>
      <c r="R90" s="49"/>
      <c r="S90" s="49"/>
      <c r="T90" s="49"/>
      <c r="U90" s="49"/>
      <c r="V90" s="49"/>
      <c r="W90" s="49"/>
      <c r="X90" s="49"/>
      <c r="Y90" s="49"/>
      <c r="Z90" s="49"/>
      <c r="AA90" s="49"/>
    </row>
    <row r="91" spans="2:27" ht="24.75" customHeight="1">
      <c r="B91" s="47"/>
      <c r="C91" s="47"/>
      <c r="D91" s="47"/>
      <c r="E91" s="47"/>
      <c r="F91" s="47"/>
      <c r="G91" s="47"/>
      <c r="H91" s="47"/>
      <c r="I91" s="51"/>
      <c r="J91" s="51"/>
      <c r="K91" s="51"/>
      <c r="L91" s="51"/>
      <c r="M91" s="51"/>
      <c r="N91" s="51"/>
      <c r="O91" s="49"/>
      <c r="P91" s="49"/>
      <c r="Q91" s="49"/>
      <c r="R91" s="49"/>
      <c r="S91" s="49"/>
      <c r="T91" s="49"/>
      <c r="U91" s="49"/>
      <c r="V91" s="49"/>
      <c r="W91" s="49"/>
      <c r="X91" s="49"/>
      <c r="Y91" s="49"/>
      <c r="Z91" s="49"/>
      <c r="AA91" s="49"/>
    </row>
    <row r="92" spans="2:27" ht="24.75" customHeight="1">
      <c r="B92" s="47"/>
      <c r="C92" s="47"/>
      <c r="D92" s="47"/>
      <c r="E92" s="47"/>
      <c r="F92" s="47"/>
      <c r="G92" s="47"/>
      <c r="H92" s="47"/>
      <c r="I92" s="55"/>
      <c r="J92" s="55"/>
      <c r="K92" s="55"/>
      <c r="L92" s="55"/>
      <c r="M92" s="55"/>
      <c r="N92" s="55"/>
      <c r="O92" s="49"/>
      <c r="P92" s="49"/>
      <c r="Q92" s="49"/>
      <c r="R92" s="49"/>
      <c r="S92" s="49"/>
      <c r="T92" s="49"/>
      <c r="U92" s="49"/>
      <c r="V92" s="49"/>
      <c r="W92" s="49"/>
      <c r="X92" s="49"/>
      <c r="Y92" s="49"/>
      <c r="Z92" s="49"/>
      <c r="AA92" s="49"/>
    </row>
    <row r="93" spans="2:27" ht="24.75" customHeight="1">
      <c r="B93" s="47"/>
      <c r="C93" s="47"/>
      <c r="D93" s="47"/>
      <c r="E93" s="47"/>
      <c r="F93" s="47"/>
      <c r="G93" s="47"/>
      <c r="H93" s="47"/>
      <c r="I93" s="51"/>
      <c r="J93" s="51"/>
      <c r="K93" s="51"/>
      <c r="L93" s="51"/>
      <c r="M93" s="51"/>
      <c r="N93" s="51"/>
      <c r="O93" s="49"/>
      <c r="P93" s="49"/>
      <c r="Q93" s="49"/>
      <c r="R93" s="49"/>
      <c r="S93" s="49"/>
      <c r="T93" s="49"/>
      <c r="U93" s="49"/>
      <c r="V93" s="49"/>
      <c r="W93" s="49"/>
      <c r="X93" s="49"/>
      <c r="Y93" s="49"/>
      <c r="Z93" s="49"/>
      <c r="AA93" s="49"/>
    </row>
    <row r="94" spans="2:27" ht="24.75" customHeight="1">
      <c r="B94" s="47"/>
      <c r="C94" s="47"/>
      <c r="D94" s="47"/>
      <c r="E94" s="47"/>
      <c r="F94" s="47"/>
      <c r="G94" s="47"/>
      <c r="H94" s="47"/>
      <c r="I94" s="51"/>
      <c r="J94" s="51"/>
      <c r="K94" s="51"/>
      <c r="L94" s="51"/>
      <c r="M94" s="51"/>
      <c r="N94" s="51"/>
      <c r="O94" s="49"/>
      <c r="P94" s="49"/>
      <c r="Q94" s="49"/>
      <c r="R94" s="49"/>
      <c r="S94" s="49"/>
      <c r="T94" s="49"/>
      <c r="U94" s="49"/>
      <c r="V94" s="49"/>
      <c r="W94" s="49"/>
      <c r="X94" s="49"/>
      <c r="Y94" s="49"/>
      <c r="Z94" s="49"/>
      <c r="AA94" s="49"/>
    </row>
    <row r="95" spans="2:27" ht="24.75" customHeight="1">
      <c r="B95" s="47"/>
      <c r="C95" s="47"/>
      <c r="D95" s="47"/>
      <c r="E95" s="47"/>
      <c r="F95" s="47"/>
      <c r="G95" s="47"/>
      <c r="H95" s="47"/>
      <c r="I95" s="51"/>
      <c r="J95" s="51"/>
      <c r="K95" s="51"/>
      <c r="L95" s="51"/>
      <c r="M95" s="51"/>
      <c r="N95" s="51"/>
      <c r="O95" s="49"/>
      <c r="P95" s="49"/>
      <c r="Q95" s="49"/>
      <c r="R95" s="49"/>
      <c r="S95" s="49"/>
      <c r="T95" s="49"/>
      <c r="U95" s="49"/>
      <c r="V95" s="49"/>
      <c r="W95" s="49"/>
      <c r="X95" s="49"/>
      <c r="Y95" s="49"/>
      <c r="Z95" s="49"/>
      <c r="AA95" s="49"/>
    </row>
    <row r="96" spans="2:27" ht="24.75" customHeight="1">
      <c r="B96" s="47"/>
      <c r="C96" s="47"/>
      <c r="D96" s="47"/>
      <c r="E96" s="47"/>
      <c r="F96" s="47"/>
      <c r="G96" s="47"/>
      <c r="H96" s="47"/>
      <c r="I96" s="51"/>
      <c r="J96" s="51"/>
      <c r="K96" s="51"/>
      <c r="L96" s="51"/>
      <c r="M96" s="51"/>
      <c r="N96" s="51"/>
      <c r="O96" s="49"/>
      <c r="P96" s="49"/>
      <c r="Q96" s="49"/>
      <c r="R96" s="49"/>
      <c r="S96" s="49"/>
      <c r="T96" s="49"/>
      <c r="U96" s="49"/>
      <c r="V96" s="49"/>
      <c r="W96" s="49"/>
      <c r="X96" s="49"/>
      <c r="Y96" s="49"/>
      <c r="Z96" s="49"/>
      <c r="AA96" s="49"/>
    </row>
    <row r="97" spans="2:27" ht="24.75" customHeight="1">
      <c r="B97" s="47"/>
      <c r="C97" s="47"/>
      <c r="D97" s="47"/>
      <c r="E97" s="47"/>
      <c r="F97" s="47"/>
      <c r="G97" s="47"/>
      <c r="H97" s="47"/>
      <c r="I97" s="51"/>
      <c r="J97" s="51"/>
      <c r="K97" s="51"/>
      <c r="L97" s="51"/>
      <c r="M97" s="51"/>
      <c r="N97" s="51"/>
      <c r="O97" s="49"/>
      <c r="P97" s="49"/>
      <c r="Q97" s="49"/>
      <c r="R97" s="49"/>
      <c r="S97" s="49"/>
      <c r="T97" s="49"/>
      <c r="U97" s="49"/>
      <c r="V97" s="49"/>
      <c r="W97" s="49"/>
      <c r="X97" s="49"/>
      <c r="Y97" s="49"/>
      <c r="Z97" s="49"/>
      <c r="AA97" s="49"/>
    </row>
    <row r="98" spans="2:27" ht="24.75" customHeight="1">
      <c r="B98" s="47"/>
      <c r="C98" s="47"/>
      <c r="D98" s="47"/>
      <c r="E98" s="47"/>
      <c r="F98" s="47"/>
      <c r="G98" s="47"/>
      <c r="H98" s="47"/>
      <c r="I98" s="51"/>
      <c r="J98" s="51"/>
      <c r="K98" s="51"/>
      <c r="L98" s="51"/>
      <c r="M98" s="51"/>
      <c r="N98" s="51"/>
      <c r="O98" s="49"/>
      <c r="P98" s="49"/>
      <c r="Q98" s="49"/>
      <c r="R98" s="49"/>
      <c r="S98" s="49"/>
      <c r="T98" s="49"/>
      <c r="U98" s="49"/>
      <c r="V98" s="49"/>
      <c r="W98" s="49"/>
      <c r="X98" s="49"/>
      <c r="Y98" s="49"/>
      <c r="Z98" s="49"/>
      <c r="AA98" s="49"/>
    </row>
    <row r="99" spans="2:27" ht="24.75" customHeight="1">
      <c r="B99" s="47"/>
      <c r="C99" s="47"/>
      <c r="D99" s="47"/>
      <c r="E99" s="47"/>
      <c r="F99" s="47"/>
      <c r="G99" s="47"/>
      <c r="H99" s="47"/>
      <c r="I99" s="53"/>
      <c r="J99" s="53"/>
      <c r="K99" s="53"/>
      <c r="L99" s="53"/>
      <c r="M99" s="53"/>
      <c r="N99" s="53"/>
      <c r="O99" s="53"/>
      <c r="P99" s="53"/>
      <c r="Q99" s="53"/>
      <c r="R99" s="53"/>
      <c r="S99" s="53"/>
      <c r="T99" s="53"/>
      <c r="U99" s="53"/>
      <c r="V99" s="53"/>
      <c r="W99" s="53"/>
      <c r="X99" s="53"/>
      <c r="Y99" s="53"/>
      <c r="Z99" s="53"/>
      <c r="AA99" s="53"/>
    </row>
    <row r="100" spans="2:27" ht="20.2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2:27" ht="20.2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2:27" ht="20.2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2:27" ht="20.2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2:27" ht="20.2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2:27" ht="20.2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2:27" ht="15.75" customHeight="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48"/>
    </row>
    <row r="107" spans="2:27" ht="15.75" customHeight="1">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row>
    <row r="108" spans="2:27" ht="15.75" customHeight="1">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row>
    <row r="109" spans="2:27" ht="24.75" customHeight="1">
      <c r="B109" s="47"/>
      <c r="C109" s="47"/>
      <c r="D109" s="47"/>
      <c r="E109" s="47"/>
      <c r="F109" s="47"/>
      <c r="G109" s="47"/>
      <c r="H109" s="47"/>
      <c r="I109" s="50"/>
      <c r="J109" s="50"/>
      <c r="K109" s="50"/>
      <c r="L109" s="50"/>
      <c r="M109" s="50"/>
      <c r="N109" s="50"/>
      <c r="O109" s="50"/>
      <c r="P109" s="50"/>
      <c r="Q109" s="50"/>
      <c r="R109" s="50"/>
      <c r="S109" s="50"/>
      <c r="T109" s="50"/>
      <c r="U109" s="50"/>
      <c r="V109" s="50"/>
      <c r="W109" s="50"/>
      <c r="X109" s="50"/>
      <c r="Y109" s="50"/>
      <c r="Z109" s="47"/>
      <c r="AA109" s="47"/>
    </row>
    <row r="110" spans="2:27" ht="24.75" customHeight="1">
      <c r="B110" s="47"/>
      <c r="C110" s="47"/>
      <c r="D110" s="47"/>
      <c r="E110" s="47"/>
      <c r="F110" s="47"/>
      <c r="G110" s="47"/>
      <c r="H110" s="47"/>
      <c r="I110" s="51"/>
      <c r="J110" s="51"/>
      <c r="K110" s="51"/>
      <c r="L110" s="51"/>
      <c r="M110" s="51"/>
      <c r="N110" s="51"/>
      <c r="O110" s="49"/>
      <c r="P110" s="49"/>
      <c r="Q110" s="49"/>
      <c r="R110" s="49"/>
      <c r="S110" s="49"/>
      <c r="T110" s="49"/>
      <c r="U110" s="49"/>
      <c r="V110" s="49"/>
      <c r="W110" s="49"/>
      <c r="X110" s="49"/>
      <c r="Y110" s="49"/>
      <c r="Z110" s="47"/>
      <c r="AA110" s="47"/>
    </row>
    <row r="111" spans="2:27" ht="24.75" customHeight="1">
      <c r="B111" s="47"/>
      <c r="C111" s="47"/>
      <c r="D111" s="47"/>
      <c r="E111" s="47"/>
      <c r="F111" s="47"/>
      <c r="G111" s="47"/>
      <c r="H111" s="47"/>
      <c r="I111" s="51"/>
      <c r="J111" s="51"/>
      <c r="K111" s="51"/>
      <c r="L111" s="51"/>
      <c r="M111" s="51"/>
      <c r="N111" s="51"/>
      <c r="O111" s="49"/>
      <c r="P111" s="49"/>
      <c r="Q111" s="49"/>
      <c r="R111" s="49"/>
      <c r="S111" s="49"/>
      <c r="T111" s="49"/>
      <c r="U111" s="49"/>
      <c r="V111" s="49"/>
      <c r="W111" s="49"/>
      <c r="X111" s="49"/>
      <c r="Y111" s="49"/>
      <c r="Z111" s="47"/>
      <c r="AA111" s="47"/>
    </row>
    <row r="112" spans="2:27" ht="24.75" customHeight="1">
      <c r="B112" s="47"/>
      <c r="C112" s="47"/>
      <c r="D112" s="47"/>
      <c r="E112" s="47"/>
      <c r="F112" s="47"/>
      <c r="G112" s="47"/>
      <c r="H112" s="47"/>
      <c r="I112" s="51"/>
      <c r="J112" s="51"/>
      <c r="K112" s="51"/>
      <c r="L112" s="51"/>
      <c r="M112" s="51"/>
      <c r="N112" s="51"/>
      <c r="O112" s="49"/>
      <c r="P112" s="49"/>
      <c r="Q112" s="49"/>
      <c r="R112" s="49"/>
      <c r="S112" s="49"/>
      <c r="T112" s="49"/>
      <c r="U112" s="49"/>
      <c r="V112" s="49"/>
      <c r="W112" s="49"/>
      <c r="X112" s="49"/>
      <c r="Y112" s="49"/>
      <c r="Z112" s="47"/>
      <c r="AA112" s="47"/>
    </row>
    <row r="113" spans="2:27" ht="24.75" customHeight="1">
      <c r="B113" s="47"/>
      <c r="C113" s="47"/>
      <c r="D113" s="47"/>
      <c r="E113" s="47"/>
      <c r="F113" s="47"/>
      <c r="G113" s="47"/>
      <c r="H113" s="47"/>
      <c r="I113" s="51"/>
      <c r="J113" s="51"/>
      <c r="K113" s="51"/>
      <c r="L113" s="51"/>
      <c r="M113" s="51"/>
      <c r="N113" s="51"/>
      <c r="O113" s="49"/>
      <c r="P113" s="49"/>
      <c r="Q113" s="49"/>
      <c r="R113" s="49"/>
      <c r="S113" s="49"/>
      <c r="T113" s="49"/>
      <c r="U113" s="49"/>
      <c r="V113" s="49"/>
      <c r="W113" s="49"/>
      <c r="X113" s="49"/>
      <c r="Y113" s="49"/>
      <c r="Z113" s="47"/>
      <c r="AA113" s="47"/>
    </row>
    <row r="114" spans="2:27" ht="24.75" customHeight="1">
      <c r="B114" s="47"/>
      <c r="C114" s="47"/>
      <c r="D114" s="47"/>
      <c r="E114" s="47"/>
      <c r="F114" s="47"/>
      <c r="G114" s="47"/>
      <c r="H114" s="47"/>
      <c r="I114" s="51"/>
      <c r="J114" s="51"/>
      <c r="K114" s="51"/>
      <c r="L114" s="51"/>
      <c r="M114" s="51"/>
      <c r="N114" s="51"/>
      <c r="O114" s="53"/>
      <c r="P114" s="53"/>
      <c r="Q114" s="53"/>
      <c r="R114" s="53"/>
      <c r="S114" s="53"/>
      <c r="T114" s="53"/>
      <c r="U114" s="53"/>
      <c r="V114" s="53"/>
      <c r="W114" s="53"/>
      <c r="X114" s="53"/>
      <c r="Y114" s="53"/>
      <c r="Z114" s="47"/>
      <c r="AA114" s="47"/>
    </row>
    <row r="115" spans="2:27" ht="24.75" customHeight="1">
      <c r="B115" s="47"/>
      <c r="C115" s="47"/>
      <c r="D115" s="47"/>
      <c r="E115" s="47"/>
      <c r="F115" s="47"/>
      <c r="G115" s="47"/>
      <c r="H115" s="47"/>
      <c r="I115" s="52"/>
      <c r="J115" s="52"/>
      <c r="K115" s="52"/>
      <c r="L115" s="52"/>
      <c r="M115" s="52"/>
      <c r="N115" s="52"/>
      <c r="O115" s="53"/>
      <c r="P115" s="53"/>
      <c r="Q115" s="53"/>
      <c r="R115" s="53"/>
      <c r="S115" s="53"/>
      <c r="T115" s="53"/>
      <c r="U115" s="53"/>
      <c r="V115" s="53"/>
      <c r="W115" s="53"/>
      <c r="X115" s="53"/>
      <c r="Y115" s="53"/>
      <c r="Z115" s="47"/>
      <c r="AA115" s="47"/>
    </row>
    <row r="116" spans="2:27" ht="24.75" customHeight="1">
      <c r="B116" s="47"/>
      <c r="C116" s="47"/>
      <c r="D116" s="47"/>
      <c r="E116" s="47"/>
      <c r="F116" s="47"/>
      <c r="G116" s="47"/>
      <c r="H116" s="47"/>
      <c r="I116" s="52"/>
      <c r="J116" s="52"/>
      <c r="K116" s="52"/>
      <c r="L116" s="52"/>
      <c r="M116" s="52"/>
      <c r="N116" s="52"/>
      <c r="O116" s="53"/>
      <c r="P116" s="53"/>
      <c r="Q116" s="53"/>
      <c r="R116" s="53"/>
      <c r="S116" s="53"/>
      <c r="T116" s="53"/>
      <c r="U116" s="53"/>
      <c r="V116" s="53"/>
      <c r="W116" s="53"/>
      <c r="X116" s="53"/>
      <c r="Y116" s="53"/>
      <c r="Z116" s="47"/>
      <c r="AA116" s="47"/>
    </row>
    <row r="117" spans="2:27" ht="24.75" customHeight="1">
      <c r="B117" s="47"/>
      <c r="C117" s="47"/>
      <c r="D117" s="47"/>
      <c r="E117" s="47"/>
      <c r="F117" s="47"/>
      <c r="G117" s="47"/>
      <c r="H117" s="47"/>
      <c r="I117" s="52"/>
      <c r="J117" s="52"/>
      <c r="K117" s="52"/>
      <c r="L117" s="52"/>
      <c r="M117" s="52"/>
      <c r="N117" s="52"/>
      <c r="O117" s="53"/>
      <c r="P117" s="53"/>
      <c r="Q117" s="53"/>
      <c r="R117" s="53"/>
      <c r="S117" s="53"/>
      <c r="T117" s="53"/>
      <c r="U117" s="53"/>
      <c r="V117" s="53"/>
      <c r="W117" s="53"/>
      <c r="X117" s="53"/>
      <c r="Y117" s="53"/>
      <c r="Z117" s="47"/>
      <c r="AA117" s="47"/>
    </row>
    <row r="118" spans="2:27" ht="20.25">
      <c r="B118" s="47"/>
      <c r="C118" s="47"/>
      <c r="D118" s="47"/>
      <c r="E118" s="47"/>
      <c r="F118" s="47"/>
      <c r="G118" s="47"/>
      <c r="H118" s="47"/>
      <c r="I118" s="56"/>
      <c r="J118" s="56"/>
      <c r="K118" s="56"/>
      <c r="L118" s="56"/>
      <c r="M118" s="56"/>
      <c r="N118" s="56"/>
      <c r="O118" s="47"/>
      <c r="P118" s="47"/>
      <c r="Q118" s="47"/>
      <c r="R118" s="47"/>
      <c r="S118" s="47"/>
      <c r="T118" s="47"/>
      <c r="U118" s="47"/>
      <c r="V118" s="47"/>
      <c r="W118" s="47"/>
      <c r="X118" s="47"/>
      <c r="Y118" s="47"/>
      <c r="Z118" s="47"/>
      <c r="AA118" s="47"/>
    </row>
    <row r="119" spans="2:27" ht="15.75" customHeight="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57"/>
    </row>
    <row r="120" spans="2:27" ht="15.75" customHeight="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spans="2:27" ht="15.75" customHeight="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spans="2:27" ht="24.75" customHeight="1">
      <c r="B122" s="47"/>
      <c r="C122" s="47"/>
      <c r="D122" s="47"/>
      <c r="E122" s="47"/>
      <c r="F122" s="47"/>
      <c r="G122" s="47"/>
      <c r="H122" s="47"/>
      <c r="I122" s="50"/>
      <c r="J122" s="50"/>
      <c r="K122" s="50"/>
      <c r="L122" s="50"/>
      <c r="M122" s="50"/>
      <c r="N122" s="50"/>
      <c r="O122" s="50"/>
      <c r="P122" s="50"/>
      <c r="Q122" s="50"/>
      <c r="R122" s="50"/>
      <c r="S122" s="50"/>
      <c r="T122" s="50"/>
      <c r="U122" s="50"/>
      <c r="V122" s="50"/>
      <c r="W122" s="50"/>
      <c r="X122" s="50"/>
      <c r="Y122" s="50"/>
      <c r="Z122" s="47"/>
      <c r="AA122" s="47"/>
    </row>
    <row r="123" spans="2:27" ht="24.75" customHeight="1">
      <c r="B123" s="47"/>
      <c r="C123" s="47"/>
      <c r="D123" s="47"/>
      <c r="E123" s="47"/>
      <c r="F123" s="47"/>
      <c r="G123" s="47"/>
      <c r="H123" s="47"/>
      <c r="I123" s="51"/>
      <c r="J123" s="51"/>
      <c r="K123" s="51"/>
      <c r="L123" s="51"/>
      <c r="M123" s="51"/>
      <c r="N123" s="51"/>
      <c r="O123" s="49"/>
      <c r="P123" s="49"/>
      <c r="Q123" s="49"/>
      <c r="R123" s="49"/>
      <c r="S123" s="49"/>
      <c r="T123" s="49"/>
      <c r="U123" s="49"/>
      <c r="V123" s="49"/>
      <c r="W123" s="49"/>
      <c r="X123" s="49"/>
      <c r="Y123" s="49"/>
      <c r="Z123" s="47"/>
      <c r="AA123" s="47"/>
    </row>
    <row r="124" spans="2:27" ht="24.75" customHeight="1">
      <c r="B124" s="47"/>
      <c r="C124" s="47"/>
      <c r="D124" s="47"/>
      <c r="E124" s="47"/>
      <c r="F124" s="47"/>
      <c r="G124" s="47"/>
      <c r="H124" s="47"/>
      <c r="I124" s="51"/>
      <c r="J124" s="51"/>
      <c r="K124" s="51"/>
      <c r="L124" s="51"/>
      <c r="M124" s="51"/>
      <c r="N124" s="51"/>
      <c r="O124" s="49"/>
      <c r="P124" s="49"/>
      <c r="Q124" s="49"/>
      <c r="R124" s="49"/>
      <c r="S124" s="49"/>
      <c r="T124" s="49"/>
      <c r="U124" s="49"/>
      <c r="V124" s="49"/>
      <c r="W124" s="49"/>
      <c r="X124" s="49"/>
      <c r="Y124" s="49"/>
      <c r="Z124" s="47"/>
      <c r="AA124" s="47"/>
    </row>
    <row r="125" spans="2:27" ht="24.75" customHeight="1">
      <c r="B125" s="47"/>
      <c r="C125" s="47"/>
      <c r="D125" s="47"/>
      <c r="E125" s="47"/>
      <c r="F125" s="47"/>
      <c r="G125" s="47"/>
      <c r="H125" s="47"/>
      <c r="I125" s="51"/>
      <c r="J125" s="51"/>
      <c r="K125" s="51"/>
      <c r="L125" s="51"/>
      <c r="M125" s="51"/>
      <c r="N125" s="51"/>
      <c r="O125" s="49"/>
      <c r="P125" s="49"/>
      <c r="Q125" s="49"/>
      <c r="R125" s="49"/>
      <c r="S125" s="49"/>
      <c r="T125" s="49"/>
      <c r="U125" s="49"/>
      <c r="V125" s="49"/>
      <c r="W125" s="49"/>
      <c r="X125" s="49"/>
      <c r="Y125" s="49"/>
      <c r="Z125" s="47"/>
      <c r="AA125" s="47"/>
    </row>
    <row r="126" spans="2:27" ht="24.75" customHeight="1">
      <c r="B126" s="47"/>
      <c r="C126" s="47"/>
      <c r="D126" s="47"/>
      <c r="E126" s="47"/>
      <c r="F126" s="47"/>
      <c r="G126" s="47"/>
      <c r="H126" s="47"/>
      <c r="I126" s="51"/>
      <c r="J126" s="51"/>
      <c r="K126" s="51"/>
      <c r="L126" s="51"/>
      <c r="M126" s="51"/>
      <c r="N126" s="51"/>
      <c r="O126" s="49"/>
      <c r="P126" s="49"/>
      <c r="Q126" s="49"/>
      <c r="R126" s="49"/>
      <c r="S126" s="49"/>
      <c r="T126" s="49"/>
      <c r="U126" s="49"/>
      <c r="V126" s="49"/>
      <c r="W126" s="49"/>
      <c r="X126" s="49"/>
      <c r="Y126" s="49"/>
      <c r="Z126" s="47"/>
      <c r="AA126" s="47"/>
    </row>
    <row r="127" spans="2:27" ht="24.75" customHeight="1">
      <c r="B127" s="47"/>
      <c r="C127" s="47"/>
      <c r="D127" s="47"/>
      <c r="E127" s="47"/>
      <c r="F127" s="47"/>
      <c r="G127" s="47"/>
      <c r="H127" s="47"/>
      <c r="I127" s="51"/>
      <c r="J127" s="51"/>
      <c r="K127" s="51"/>
      <c r="L127" s="51"/>
      <c r="M127" s="51"/>
      <c r="N127" s="51"/>
      <c r="O127" s="49"/>
      <c r="P127" s="49"/>
      <c r="Q127" s="49"/>
      <c r="R127" s="49"/>
      <c r="S127" s="49"/>
      <c r="T127" s="49"/>
      <c r="U127" s="49"/>
      <c r="V127" s="49"/>
      <c r="W127" s="49"/>
      <c r="X127" s="49"/>
      <c r="Y127" s="49"/>
      <c r="Z127" s="47"/>
      <c r="AA127" s="47"/>
    </row>
    <row r="128" spans="2:27" ht="24.75" customHeight="1">
      <c r="B128" s="47"/>
      <c r="C128" s="47"/>
      <c r="D128" s="47"/>
      <c r="E128" s="47"/>
      <c r="F128" s="47"/>
      <c r="G128" s="47"/>
      <c r="H128" s="47"/>
      <c r="I128" s="51"/>
      <c r="J128" s="51"/>
      <c r="K128" s="51"/>
      <c r="L128" s="51"/>
      <c r="M128" s="51"/>
      <c r="N128" s="51"/>
      <c r="O128" s="49"/>
      <c r="P128" s="49"/>
      <c r="Q128" s="49"/>
      <c r="R128" s="49"/>
      <c r="S128" s="49"/>
      <c r="T128" s="49"/>
      <c r="U128" s="49"/>
      <c r="V128" s="49"/>
      <c r="W128" s="49"/>
      <c r="X128" s="49"/>
      <c r="Y128" s="49"/>
      <c r="Z128" s="47"/>
      <c r="AA128" s="47"/>
    </row>
    <row r="129" spans="2:27" ht="24.75" customHeight="1">
      <c r="B129" s="47"/>
      <c r="C129" s="47"/>
      <c r="D129" s="47"/>
      <c r="E129" s="47"/>
      <c r="F129" s="47"/>
      <c r="G129" s="47"/>
      <c r="H129" s="47"/>
      <c r="I129" s="51"/>
      <c r="J129" s="51"/>
      <c r="K129" s="51"/>
      <c r="L129" s="51"/>
      <c r="M129" s="51"/>
      <c r="N129" s="51"/>
      <c r="O129" s="49"/>
      <c r="P129" s="49"/>
      <c r="Q129" s="49"/>
      <c r="R129" s="49"/>
      <c r="S129" s="49"/>
      <c r="T129" s="49"/>
      <c r="U129" s="49"/>
      <c r="V129" s="49"/>
      <c r="W129" s="49"/>
      <c r="X129" s="49"/>
      <c r="Y129" s="49"/>
      <c r="Z129" s="47"/>
      <c r="AA129" s="47"/>
    </row>
    <row r="130" spans="2:27" ht="24.75" customHeight="1">
      <c r="B130" s="47"/>
      <c r="C130" s="47"/>
      <c r="D130" s="47"/>
      <c r="E130" s="47"/>
      <c r="F130" s="47"/>
      <c r="G130" s="47"/>
      <c r="H130" s="47"/>
      <c r="I130" s="51"/>
      <c r="J130" s="51"/>
      <c r="K130" s="51"/>
      <c r="L130" s="51"/>
      <c r="M130" s="51"/>
      <c r="N130" s="51"/>
      <c r="O130" s="49"/>
      <c r="P130" s="49"/>
      <c r="Q130" s="49"/>
      <c r="R130" s="49"/>
      <c r="S130" s="49"/>
      <c r="T130" s="49"/>
      <c r="U130" s="49"/>
      <c r="V130" s="49"/>
      <c r="W130" s="49"/>
      <c r="X130" s="49"/>
      <c r="Y130" s="49"/>
      <c r="Z130" s="47"/>
      <c r="AA130" s="47"/>
    </row>
    <row r="131" spans="2:27" ht="24.75" customHeight="1">
      <c r="B131" s="47"/>
      <c r="C131" s="47"/>
      <c r="D131" s="47"/>
      <c r="E131" s="47"/>
      <c r="F131" s="47"/>
      <c r="G131" s="47"/>
      <c r="H131" s="47"/>
      <c r="I131" s="51"/>
      <c r="J131" s="51"/>
      <c r="K131" s="51"/>
      <c r="L131" s="51"/>
      <c r="M131" s="51"/>
      <c r="N131" s="51"/>
      <c r="O131" s="49"/>
      <c r="P131" s="49"/>
      <c r="Q131" s="49"/>
      <c r="R131" s="49"/>
      <c r="S131" s="49"/>
      <c r="T131" s="49"/>
      <c r="U131" s="49"/>
      <c r="V131" s="49"/>
      <c r="W131" s="49"/>
      <c r="X131" s="49"/>
      <c r="Y131" s="49"/>
      <c r="Z131" s="47"/>
      <c r="AA131" s="47"/>
    </row>
    <row r="132" spans="2:27" ht="24.75" customHeight="1">
      <c r="B132" s="47"/>
      <c r="C132" s="47"/>
      <c r="D132" s="47"/>
      <c r="E132" s="47"/>
      <c r="F132" s="47"/>
      <c r="G132" s="47"/>
      <c r="H132" s="47"/>
      <c r="I132" s="52"/>
      <c r="J132" s="52"/>
      <c r="K132" s="52"/>
      <c r="L132" s="52"/>
      <c r="M132" s="52"/>
      <c r="N132" s="52"/>
      <c r="O132" s="49"/>
      <c r="P132" s="49"/>
      <c r="Q132" s="49"/>
      <c r="R132" s="49"/>
      <c r="S132" s="49"/>
      <c r="T132" s="49"/>
      <c r="U132" s="49"/>
      <c r="V132" s="49"/>
      <c r="W132" s="49"/>
      <c r="X132" s="49"/>
      <c r="Y132" s="49"/>
      <c r="Z132" s="47"/>
      <c r="AA132" s="47"/>
    </row>
    <row r="133" spans="2:27" ht="21.75">
      <c r="B133" s="47"/>
      <c r="C133" s="47"/>
      <c r="D133" s="47"/>
      <c r="E133" s="47"/>
      <c r="F133" s="47"/>
      <c r="G133" s="47"/>
      <c r="H133" s="47"/>
      <c r="I133" s="58"/>
      <c r="J133" s="58"/>
      <c r="K133" s="58"/>
      <c r="L133" s="58"/>
      <c r="M133" s="58"/>
      <c r="N133" s="58"/>
      <c r="O133" s="47"/>
      <c r="P133" s="47"/>
      <c r="Q133" s="47"/>
      <c r="R133" s="47"/>
      <c r="S133" s="47"/>
      <c r="T133" s="47"/>
      <c r="U133" s="47"/>
      <c r="V133" s="47"/>
      <c r="W133" s="47"/>
      <c r="X133" s="47"/>
      <c r="Y133" s="47"/>
      <c r="Z133" s="47"/>
      <c r="AA133" s="47"/>
    </row>
    <row r="134" spans="2:27" ht="20.25">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2:27" ht="20.25">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2:27" ht="20.25">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2:27" ht="20.25">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2:27" ht="20.25">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2:27" ht="15.75" customHeight="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48"/>
    </row>
    <row r="140" spans="2:27" ht="15.75"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row>
    <row r="141" spans="2:27" ht="18"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row>
    <row r="142" spans="2:27" ht="24.75" customHeight="1">
      <c r="B142" s="47"/>
      <c r="C142" s="47"/>
      <c r="D142" s="47"/>
      <c r="E142" s="47"/>
      <c r="F142" s="47"/>
      <c r="G142" s="47"/>
      <c r="H142" s="47"/>
      <c r="I142" s="50"/>
      <c r="J142" s="50"/>
      <c r="K142" s="50"/>
      <c r="L142" s="50"/>
      <c r="M142" s="50"/>
      <c r="N142" s="50"/>
      <c r="O142" s="50"/>
      <c r="P142" s="50"/>
      <c r="Q142" s="50"/>
      <c r="R142" s="50"/>
      <c r="S142" s="50"/>
      <c r="T142" s="50"/>
      <c r="U142" s="50"/>
      <c r="V142" s="50"/>
      <c r="W142" s="50"/>
      <c r="X142" s="50"/>
      <c r="Y142" s="50"/>
      <c r="Z142" s="47"/>
      <c r="AA142" s="47"/>
    </row>
    <row r="143" spans="2:27" ht="24.75" customHeight="1">
      <c r="B143" s="47"/>
      <c r="C143" s="47"/>
      <c r="D143" s="47"/>
      <c r="E143" s="47"/>
      <c r="F143" s="47"/>
      <c r="G143" s="47"/>
      <c r="H143" s="47"/>
      <c r="I143" s="51"/>
      <c r="J143" s="51"/>
      <c r="K143" s="51"/>
      <c r="L143" s="51"/>
      <c r="M143" s="51"/>
      <c r="N143" s="51"/>
      <c r="O143" s="49"/>
      <c r="P143" s="49"/>
      <c r="Q143" s="49"/>
      <c r="R143" s="49"/>
      <c r="S143" s="49"/>
      <c r="T143" s="49"/>
      <c r="U143" s="49"/>
      <c r="V143" s="49"/>
      <c r="W143" s="49"/>
      <c r="X143" s="49"/>
      <c r="Y143" s="49"/>
      <c r="Z143" s="47"/>
      <c r="AA143" s="47"/>
    </row>
    <row r="144" spans="2:27" ht="24.75" customHeight="1">
      <c r="B144" s="47"/>
      <c r="C144" s="47"/>
      <c r="D144" s="47"/>
      <c r="E144" s="47"/>
      <c r="F144" s="47"/>
      <c r="G144" s="47"/>
      <c r="H144" s="47"/>
      <c r="I144" s="51"/>
      <c r="J144" s="51"/>
      <c r="K144" s="51"/>
      <c r="L144" s="51"/>
      <c r="M144" s="51"/>
      <c r="N144" s="51"/>
      <c r="O144" s="49"/>
      <c r="P144" s="49"/>
      <c r="Q144" s="49"/>
      <c r="R144" s="49"/>
      <c r="S144" s="49"/>
      <c r="T144" s="49"/>
      <c r="U144" s="49"/>
      <c r="V144" s="49"/>
      <c r="W144" s="49"/>
      <c r="X144" s="49"/>
      <c r="Y144" s="49"/>
      <c r="Z144" s="47"/>
      <c r="AA144" s="47"/>
    </row>
    <row r="145" spans="2:27" ht="24.75" customHeight="1">
      <c r="B145" s="47"/>
      <c r="C145" s="47"/>
      <c r="D145" s="47"/>
      <c r="E145" s="47"/>
      <c r="F145" s="47"/>
      <c r="G145" s="47"/>
      <c r="H145" s="47"/>
      <c r="I145" s="51"/>
      <c r="J145" s="51"/>
      <c r="K145" s="51"/>
      <c r="L145" s="51"/>
      <c r="M145" s="51"/>
      <c r="N145" s="51"/>
      <c r="O145" s="49"/>
      <c r="P145" s="49"/>
      <c r="Q145" s="49"/>
      <c r="R145" s="49"/>
      <c r="S145" s="49"/>
      <c r="T145" s="49"/>
      <c r="U145" s="49"/>
      <c r="V145" s="49"/>
      <c r="W145" s="49"/>
      <c r="X145" s="49"/>
      <c r="Y145" s="49"/>
      <c r="Z145" s="47"/>
      <c r="AA145" s="47"/>
    </row>
    <row r="146" spans="2:27" ht="24.75" customHeight="1">
      <c r="B146" s="47"/>
      <c r="C146" s="47"/>
      <c r="D146" s="47"/>
      <c r="E146" s="47"/>
      <c r="F146" s="47"/>
      <c r="G146" s="47"/>
      <c r="H146" s="47"/>
      <c r="I146" s="51"/>
      <c r="J146" s="51"/>
      <c r="K146" s="51"/>
      <c r="L146" s="51"/>
      <c r="M146" s="51"/>
      <c r="N146" s="51"/>
      <c r="O146" s="49"/>
      <c r="P146" s="49"/>
      <c r="Q146" s="49"/>
      <c r="R146" s="49"/>
      <c r="S146" s="49"/>
      <c r="T146" s="49"/>
      <c r="U146" s="49"/>
      <c r="V146" s="49"/>
      <c r="W146" s="49"/>
      <c r="X146" s="49"/>
      <c r="Y146" s="49"/>
      <c r="Z146" s="47"/>
      <c r="AA146" s="47"/>
    </row>
    <row r="147" spans="2:27" ht="24.75" customHeight="1">
      <c r="B147" s="47"/>
      <c r="C147" s="47"/>
      <c r="D147" s="47"/>
      <c r="E147" s="47"/>
      <c r="F147" s="47"/>
      <c r="G147" s="47"/>
      <c r="H147" s="47"/>
      <c r="I147" s="51"/>
      <c r="J147" s="51"/>
      <c r="K147" s="51"/>
      <c r="L147" s="51"/>
      <c r="M147" s="51"/>
      <c r="N147" s="51"/>
      <c r="O147" s="49"/>
      <c r="P147" s="49"/>
      <c r="Q147" s="49"/>
      <c r="R147" s="49"/>
      <c r="S147" s="49"/>
      <c r="T147" s="49"/>
      <c r="U147" s="49"/>
      <c r="V147" s="49"/>
      <c r="W147" s="49"/>
      <c r="X147" s="49"/>
      <c r="Y147" s="49"/>
      <c r="Z147" s="47"/>
      <c r="AA147" s="47"/>
    </row>
    <row r="148" spans="2:27" ht="24.75" customHeight="1">
      <c r="B148" s="47"/>
      <c r="C148" s="47"/>
      <c r="D148" s="47"/>
      <c r="E148" s="47"/>
      <c r="F148" s="47"/>
      <c r="G148" s="47"/>
      <c r="H148" s="47"/>
      <c r="I148" s="51"/>
      <c r="J148" s="51"/>
      <c r="K148" s="51"/>
      <c r="L148" s="51"/>
      <c r="M148" s="51"/>
      <c r="N148" s="51"/>
      <c r="O148" s="49"/>
      <c r="P148" s="49"/>
      <c r="Q148" s="49"/>
      <c r="R148" s="49"/>
      <c r="S148" s="49"/>
      <c r="T148" s="49"/>
      <c r="U148" s="49"/>
      <c r="V148" s="49"/>
      <c r="W148" s="49"/>
      <c r="X148" s="49"/>
      <c r="Y148" s="49"/>
      <c r="Z148" s="47"/>
      <c r="AA148" s="47"/>
    </row>
    <row r="149" spans="2:27" ht="24.75" customHeight="1">
      <c r="B149" s="47"/>
      <c r="C149" s="47"/>
      <c r="D149" s="47"/>
      <c r="E149" s="47"/>
      <c r="F149" s="47"/>
      <c r="G149" s="47"/>
      <c r="H149" s="47"/>
      <c r="I149" s="51"/>
      <c r="J149" s="51"/>
      <c r="K149" s="51"/>
      <c r="L149" s="51"/>
      <c r="M149" s="51"/>
      <c r="N149" s="51"/>
      <c r="O149" s="49"/>
      <c r="P149" s="49"/>
      <c r="Q149" s="49"/>
      <c r="R149" s="49"/>
      <c r="S149" s="49"/>
      <c r="T149" s="49"/>
      <c r="U149" s="49"/>
      <c r="V149" s="49"/>
      <c r="W149" s="49"/>
      <c r="X149" s="49"/>
      <c r="Y149" s="49"/>
      <c r="Z149" s="47"/>
      <c r="AA149" s="47"/>
    </row>
    <row r="150" spans="2:27" ht="24.75" customHeight="1">
      <c r="B150" s="47"/>
      <c r="C150" s="47"/>
      <c r="D150" s="47"/>
      <c r="E150" s="47"/>
      <c r="F150" s="47"/>
      <c r="G150" s="47"/>
      <c r="H150" s="47"/>
      <c r="I150" s="51"/>
      <c r="J150" s="51"/>
      <c r="K150" s="51"/>
      <c r="L150" s="51"/>
      <c r="M150" s="51"/>
      <c r="N150" s="51"/>
      <c r="O150" s="49"/>
      <c r="P150" s="49"/>
      <c r="Q150" s="49"/>
      <c r="R150" s="49"/>
      <c r="S150" s="49"/>
      <c r="T150" s="49"/>
      <c r="U150" s="49"/>
      <c r="V150" s="49"/>
      <c r="W150" s="49"/>
      <c r="X150" s="49"/>
      <c r="Y150" s="49"/>
      <c r="Z150" s="47"/>
      <c r="AA150" s="47"/>
    </row>
    <row r="151" spans="2:27" ht="24.75" customHeight="1">
      <c r="B151" s="47"/>
      <c r="C151" s="47"/>
      <c r="D151" s="47"/>
      <c r="E151" s="47"/>
      <c r="F151" s="47"/>
      <c r="G151" s="47"/>
      <c r="H151" s="47"/>
      <c r="I151" s="52"/>
      <c r="J151" s="52"/>
      <c r="K151" s="52"/>
      <c r="L151" s="52"/>
      <c r="M151" s="52"/>
      <c r="N151" s="52"/>
      <c r="O151" s="49"/>
      <c r="P151" s="49"/>
      <c r="Q151" s="49"/>
      <c r="R151" s="49"/>
      <c r="S151" s="49"/>
      <c r="T151" s="49"/>
      <c r="U151" s="49"/>
      <c r="V151" s="49"/>
      <c r="W151" s="49"/>
      <c r="X151" s="49"/>
      <c r="Y151" s="49"/>
      <c r="Z151" s="47"/>
      <c r="AA151" s="47"/>
    </row>
    <row r="152" spans="2:27" ht="23.25">
      <c r="B152" s="47"/>
      <c r="C152" s="47"/>
      <c r="D152" s="47"/>
      <c r="E152" s="47"/>
      <c r="F152" s="47"/>
      <c r="G152" s="47"/>
      <c r="H152" s="47"/>
      <c r="I152" s="57"/>
      <c r="J152" s="57"/>
      <c r="K152" s="57"/>
      <c r="L152" s="57"/>
      <c r="M152" s="57"/>
      <c r="N152" s="57"/>
      <c r="O152" s="47"/>
      <c r="P152" s="47"/>
      <c r="Q152" s="47"/>
      <c r="R152" s="47"/>
      <c r="S152" s="47"/>
      <c r="T152" s="47"/>
      <c r="U152" s="47"/>
      <c r="V152" s="47"/>
      <c r="W152" s="47"/>
      <c r="X152" s="47"/>
      <c r="Y152" s="47"/>
      <c r="Z152" s="47"/>
      <c r="AA152" s="47"/>
    </row>
    <row r="153" spans="2:27" ht="23.25">
      <c r="B153" s="47"/>
      <c r="C153" s="47"/>
      <c r="D153" s="47"/>
      <c r="E153" s="47"/>
      <c r="F153" s="47"/>
      <c r="G153" s="47"/>
      <c r="H153" s="47"/>
      <c r="I153" s="57"/>
      <c r="J153" s="57"/>
      <c r="K153" s="57"/>
      <c r="L153" s="57"/>
      <c r="M153" s="57"/>
      <c r="N153" s="57"/>
      <c r="O153" s="47"/>
      <c r="P153" s="47"/>
      <c r="Q153" s="47"/>
      <c r="R153" s="47"/>
      <c r="S153" s="47"/>
      <c r="T153" s="47"/>
      <c r="U153" s="47"/>
      <c r="V153" s="47"/>
      <c r="W153" s="47"/>
      <c r="X153" s="47"/>
      <c r="Y153" s="47"/>
      <c r="Z153" s="47"/>
      <c r="AA153" s="47"/>
    </row>
    <row r="154" spans="2:27" ht="15.75" customHeight="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48"/>
    </row>
    <row r="155" spans="2:27" ht="15.7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row>
    <row r="156" spans="2:27" ht="24.75" customHeight="1">
      <c r="B156" s="48"/>
      <c r="C156" s="48"/>
      <c r="D156" s="48"/>
      <c r="E156" s="48"/>
      <c r="F156" s="48"/>
      <c r="G156" s="48"/>
      <c r="H156" s="48"/>
      <c r="I156" s="50"/>
      <c r="J156" s="50"/>
      <c r="K156" s="50"/>
      <c r="L156" s="50"/>
      <c r="M156" s="50"/>
      <c r="N156" s="50"/>
      <c r="O156" s="50"/>
      <c r="P156" s="50"/>
      <c r="Q156" s="50"/>
      <c r="R156" s="50"/>
      <c r="S156" s="50"/>
      <c r="T156" s="50"/>
      <c r="U156" s="50"/>
      <c r="V156" s="50"/>
      <c r="W156" s="50"/>
      <c r="X156" s="50"/>
      <c r="Y156" s="50"/>
      <c r="Z156" s="48"/>
      <c r="AA156" s="48"/>
    </row>
    <row r="157" spans="2:27" ht="24.75" customHeight="1">
      <c r="B157" s="47"/>
      <c r="C157" s="47"/>
      <c r="D157" s="47"/>
      <c r="E157" s="47"/>
      <c r="F157" s="47"/>
      <c r="G157" s="47"/>
      <c r="H157" s="47"/>
      <c r="I157" s="51"/>
      <c r="J157" s="51"/>
      <c r="K157" s="51"/>
      <c r="L157" s="51"/>
      <c r="M157" s="51"/>
      <c r="N157" s="51"/>
      <c r="O157" s="49"/>
      <c r="P157" s="49"/>
      <c r="Q157" s="49"/>
      <c r="R157" s="49"/>
      <c r="S157" s="49"/>
      <c r="T157" s="49"/>
      <c r="U157" s="49"/>
      <c r="V157" s="49"/>
      <c r="W157" s="49"/>
      <c r="X157" s="49"/>
      <c r="Y157" s="49"/>
      <c r="Z157" s="47"/>
      <c r="AA157" s="47"/>
    </row>
    <row r="158" spans="2:27" ht="24.75" customHeight="1">
      <c r="B158" s="47"/>
      <c r="C158" s="47"/>
      <c r="D158" s="47"/>
      <c r="E158" s="47"/>
      <c r="F158" s="47"/>
      <c r="G158" s="47"/>
      <c r="H158" s="47"/>
      <c r="I158" s="51"/>
      <c r="J158" s="51"/>
      <c r="K158" s="51"/>
      <c r="L158" s="51"/>
      <c r="M158" s="51"/>
      <c r="N158" s="51"/>
      <c r="O158" s="49"/>
      <c r="P158" s="49"/>
      <c r="Q158" s="49"/>
      <c r="R158" s="49"/>
      <c r="S158" s="49"/>
      <c r="T158" s="49"/>
      <c r="U158" s="49"/>
      <c r="V158" s="49"/>
      <c r="W158" s="49"/>
      <c r="X158" s="49"/>
      <c r="Y158" s="49"/>
      <c r="Z158" s="47"/>
      <c r="AA158" s="47"/>
    </row>
    <row r="159" spans="2:27" ht="24.75" customHeight="1">
      <c r="B159" s="47"/>
      <c r="C159" s="47"/>
      <c r="D159" s="47"/>
      <c r="E159" s="47"/>
      <c r="F159" s="47"/>
      <c r="G159" s="47"/>
      <c r="H159" s="47"/>
      <c r="I159" s="51"/>
      <c r="J159" s="51"/>
      <c r="K159" s="51"/>
      <c r="L159" s="51"/>
      <c r="M159" s="51"/>
      <c r="N159" s="51"/>
      <c r="O159" s="49"/>
      <c r="P159" s="49"/>
      <c r="Q159" s="49"/>
      <c r="R159" s="49"/>
      <c r="S159" s="49"/>
      <c r="T159" s="49"/>
      <c r="U159" s="49"/>
      <c r="V159" s="49"/>
      <c r="W159" s="49"/>
      <c r="X159" s="49"/>
      <c r="Y159" s="49"/>
      <c r="Z159" s="47"/>
      <c r="AA159" s="47"/>
    </row>
    <row r="160" spans="2:27" ht="24.75" customHeight="1">
      <c r="B160" s="47"/>
      <c r="C160" s="47"/>
      <c r="D160" s="47"/>
      <c r="E160" s="47"/>
      <c r="F160" s="47"/>
      <c r="G160" s="47"/>
      <c r="H160" s="47"/>
      <c r="I160" s="52"/>
      <c r="J160" s="52"/>
      <c r="K160" s="52"/>
      <c r="L160" s="52"/>
      <c r="M160" s="52"/>
      <c r="N160" s="52"/>
      <c r="O160" s="49"/>
      <c r="P160" s="49"/>
      <c r="Q160" s="49"/>
      <c r="R160" s="49"/>
      <c r="S160" s="49"/>
      <c r="T160" s="49"/>
      <c r="U160" s="49"/>
      <c r="V160" s="49"/>
      <c r="W160" s="49"/>
      <c r="X160" s="49"/>
      <c r="Y160" s="49"/>
      <c r="Z160" s="47"/>
      <c r="AA160" s="47"/>
    </row>
    <row r="161" spans="2:27" ht="20.25">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2:27" ht="20.25">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2:27" ht="20.25">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2:27" ht="20.25">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2:27" ht="20.25">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2:27" ht="20.25">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2:27" ht="20.25">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2:27" ht="20.25">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2:27" ht="20.25">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2:27" ht="20.25">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2:27" ht="20.25">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2:27" ht="20.25">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2:27" ht="20.25">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2:27" ht="20.25">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2:27" ht="15.75" customHeight="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48"/>
    </row>
    <row r="176" spans="2:27" ht="15.75" customHeight="1">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row>
    <row r="177" spans="2:27" ht="15.75" customHeight="1">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row>
    <row r="178" spans="2:27" ht="24.75" customHeight="1">
      <c r="B178" s="47"/>
      <c r="C178" s="47"/>
      <c r="D178" s="47"/>
      <c r="E178" s="47"/>
      <c r="F178" s="47"/>
      <c r="G178" s="47"/>
      <c r="H178" s="47"/>
      <c r="I178" s="50"/>
      <c r="J178" s="50"/>
      <c r="K178" s="50"/>
      <c r="L178" s="50"/>
      <c r="M178" s="50"/>
      <c r="N178" s="50"/>
      <c r="O178" s="50"/>
      <c r="P178" s="50"/>
      <c r="Q178" s="50"/>
      <c r="R178" s="50"/>
      <c r="S178" s="50"/>
      <c r="T178" s="50"/>
      <c r="U178" s="50"/>
      <c r="V178" s="50"/>
      <c r="W178" s="50"/>
      <c r="X178" s="50"/>
      <c r="Y178" s="50"/>
      <c r="Z178" s="47"/>
      <c r="AA178" s="47"/>
    </row>
    <row r="179" spans="2:27" ht="24.75" customHeight="1">
      <c r="B179" s="47"/>
      <c r="C179" s="47"/>
      <c r="D179" s="47"/>
      <c r="E179" s="47"/>
      <c r="F179" s="47"/>
      <c r="G179" s="47"/>
      <c r="H179" s="47"/>
      <c r="I179" s="51"/>
      <c r="J179" s="51"/>
      <c r="K179" s="51"/>
      <c r="L179" s="51"/>
      <c r="M179" s="51"/>
      <c r="N179" s="51"/>
      <c r="O179" s="49"/>
      <c r="P179" s="49"/>
      <c r="Q179" s="49"/>
      <c r="R179" s="49"/>
      <c r="S179" s="49"/>
      <c r="T179" s="49"/>
      <c r="U179" s="49"/>
      <c r="V179" s="49"/>
      <c r="W179" s="49"/>
      <c r="X179" s="49"/>
      <c r="Y179" s="49"/>
      <c r="Z179" s="47"/>
      <c r="AA179" s="47"/>
    </row>
    <row r="180" spans="2:27" ht="24.75" customHeight="1">
      <c r="B180" s="47"/>
      <c r="C180" s="47"/>
      <c r="D180" s="47"/>
      <c r="E180" s="47"/>
      <c r="F180" s="47"/>
      <c r="G180" s="47"/>
      <c r="H180" s="47"/>
      <c r="I180" s="51"/>
      <c r="J180" s="51"/>
      <c r="K180" s="51"/>
      <c r="L180" s="51"/>
      <c r="M180" s="51"/>
      <c r="N180" s="51"/>
      <c r="O180" s="49"/>
      <c r="P180" s="49"/>
      <c r="Q180" s="49"/>
      <c r="R180" s="49"/>
      <c r="S180" s="49"/>
      <c r="T180" s="49"/>
      <c r="U180" s="49"/>
      <c r="V180" s="49"/>
      <c r="W180" s="49"/>
      <c r="X180" s="49"/>
      <c r="Y180" s="49"/>
      <c r="Z180" s="47"/>
      <c r="AA180" s="47"/>
    </row>
    <row r="181" spans="2:27" ht="24.75" customHeight="1">
      <c r="B181" s="47"/>
      <c r="C181" s="47"/>
      <c r="D181" s="47"/>
      <c r="E181" s="47"/>
      <c r="F181" s="47"/>
      <c r="G181" s="47"/>
      <c r="H181" s="47"/>
      <c r="I181" s="51"/>
      <c r="J181" s="51"/>
      <c r="K181" s="51"/>
      <c r="L181" s="51"/>
      <c r="M181" s="51"/>
      <c r="N181" s="51"/>
      <c r="O181" s="49"/>
      <c r="P181" s="49"/>
      <c r="Q181" s="49"/>
      <c r="R181" s="49"/>
      <c r="S181" s="49"/>
      <c r="T181" s="49"/>
      <c r="U181" s="49"/>
      <c r="V181" s="49"/>
      <c r="W181" s="49"/>
      <c r="X181" s="49"/>
      <c r="Y181" s="49"/>
      <c r="Z181" s="47"/>
      <c r="AA181" s="47"/>
    </row>
    <row r="182" spans="2:27" ht="24.75" customHeight="1">
      <c r="B182" s="47"/>
      <c r="C182" s="47"/>
      <c r="D182" s="47"/>
      <c r="E182" s="47"/>
      <c r="F182" s="47"/>
      <c r="G182" s="47"/>
      <c r="H182" s="47"/>
      <c r="I182" s="51"/>
      <c r="J182" s="51"/>
      <c r="K182" s="51"/>
      <c r="L182" s="51"/>
      <c r="M182" s="51"/>
      <c r="N182" s="51"/>
      <c r="O182" s="49"/>
      <c r="P182" s="49"/>
      <c r="Q182" s="49"/>
      <c r="R182" s="49"/>
      <c r="S182" s="49"/>
      <c r="T182" s="49"/>
      <c r="U182" s="49"/>
      <c r="V182" s="49"/>
      <c r="W182" s="49"/>
      <c r="X182" s="49"/>
      <c r="Y182" s="49"/>
      <c r="Z182" s="47"/>
      <c r="AA182" s="47"/>
    </row>
    <row r="183" spans="2:27" ht="24.75" customHeight="1">
      <c r="B183" s="47"/>
      <c r="C183" s="47"/>
      <c r="D183" s="47"/>
      <c r="E183" s="47"/>
      <c r="F183" s="47"/>
      <c r="G183" s="47"/>
      <c r="H183" s="47"/>
      <c r="I183" s="51"/>
      <c r="J183" s="51"/>
      <c r="K183" s="51"/>
      <c r="L183" s="51"/>
      <c r="M183" s="51"/>
      <c r="N183" s="51"/>
      <c r="O183" s="49"/>
      <c r="P183" s="49"/>
      <c r="Q183" s="49"/>
      <c r="R183" s="49"/>
      <c r="S183" s="49"/>
      <c r="T183" s="49"/>
      <c r="U183" s="49"/>
      <c r="V183" s="49"/>
      <c r="W183" s="49"/>
      <c r="X183" s="49"/>
      <c r="Y183" s="49"/>
      <c r="Z183" s="47"/>
      <c r="AA183" s="47"/>
    </row>
    <row r="184" spans="2:27" ht="24.75" customHeight="1">
      <c r="B184" s="47"/>
      <c r="C184" s="47"/>
      <c r="D184" s="47"/>
      <c r="E184" s="47"/>
      <c r="F184" s="47"/>
      <c r="G184" s="47"/>
      <c r="H184" s="47"/>
      <c r="I184" s="51"/>
      <c r="J184" s="51"/>
      <c r="K184" s="51"/>
      <c r="L184" s="51"/>
      <c r="M184" s="51"/>
      <c r="N184" s="51"/>
      <c r="O184" s="49"/>
      <c r="P184" s="49"/>
      <c r="Q184" s="49"/>
      <c r="R184" s="49"/>
      <c r="S184" s="49"/>
      <c r="T184" s="49"/>
      <c r="U184" s="49"/>
      <c r="V184" s="49"/>
      <c r="W184" s="49"/>
      <c r="X184" s="49"/>
      <c r="Y184" s="49"/>
      <c r="Z184" s="47"/>
      <c r="AA184" s="47"/>
    </row>
    <row r="185" spans="2:27" ht="24.75" customHeight="1">
      <c r="B185" s="47"/>
      <c r="C185" s="47"/>
      <c r="D185" s="47"/>
      <c r="E185" s="47"/>
      <c r="F185" s="47"/>
      <c r="G185" s="47"/>
      <c r="H185" s="47"/>
      <c r="I185" s="52"/>
      <c r="J185" s="52"/>
      <c r="K185" s="52"/>
      <c r="L185" s="52"/>
      <c r="M185" s="52"/>
      <c r="N185" s="52"/>
      <c r="O185" s="49"/>
      <c r="P185" s="49"/>
      <c r="Q185" s="49"/>
      <c r="R185" s="49"/>
      <c r="S185" s="49"/>
      <c r="T185" s="49"/>
      <c r="U185" s="49"/>
      <c r="V185" s="49"/>
      <c r="W185" s="49"/>
      <c r="X185" s="49"/>
      <c r="Y185" s="49"/>
      <c r="Z185" s="47"/>
      <c r="AA185" s="47"/>
    </row>
    <row r="186" spans="2:27" ht="23.25">
      <c r="B186" s="47"/>
      <c r="C186" s="47"/>
      <c r="D186" s="47"/>
      <c r="E186" s="47"/>
      <c r="F186" s="47"/>
      <c r="G186" s="47"/>
      <c r="H186" s="47"/>
      <c r="I186" s="57"/>
      <c r="J186" s="57"/>
      <c r="K186" s="57"/>
      <c r="L186" s="57"/>
      <c r="M186" s="57"/>
      <c r="N186" s="57"/>
      <c r="O186" s="47"/>
      <c r="P186" s="47"/>
      <c r="Q186" s="47"/>
      <c r="R186" s="47"/>
      <c r="S186" s="47"/>
      <c r="T186" s="47"/>
      <c r="U186" s="47"/>
      <c r="V186" s="47"/>
      <c r="W186" s="47"/>
      <c r="X186" s="47"/>
      <c r="Y186" s="47"/>
      <c r="Z186" s="47"/>
      <c r="AA186" s="47"/>
    </row>
    <row r="187" spans="2:27" ht="23.25">
      <c r="B187" s="47"/>
      <c r="C187" s="47"/>
      <c r="D187" s="47"/>
      <c r="E187" s="47"/>
      <c r="F187" s="47"/>
      <c r="G187" s="47"/>
      <c r="H187" s="47"/>
      <c r="I187" s="57"/>
      <c r="J187" s="57"/>
      <c r="K187" s="57"/>
      <c r="L187" s="57"/>
      <c r="M187" s="57"/>
      <c r="N187" s="57"/>
      <c r="O187" s="47"/>
      <c r="P187" s="47"/>
      <c r="Q187" s="47"/>
      <c r="R187" s="47"/>
      <c r="S187" s="47"/>
      <c r="T187" s="47"/>
      <c r="U187" s="47"/>
      <c r="V187" s="47"/>
      <c r="W187" s="47"/>
      <c r="X187" s="47"/>
      <c r="Y187" s="47"/>
      <c r="Z187" s="47"/>
      <c r="AA187" s="47"/>
    </row>
    <row r="188" spans="2:27" ht="15.75" customHeight="1">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48"/>
    </row>
    <row r="189" spans="2:27" ht="15.75" customHeight="1">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row>
    <row r="190" spans="2:27" ht="15.75" customHeight="1">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row>
    <row r="191" spans="2:27" ht="24.75" customHeight="1">
      <c r="B191" s="47"/>
      <c r="C191" s="47"/>
      <c r="D191" s="47"/>
      <c r="E191" s="47"/>
      <c r="F191" s="47"/>
      <c r="G191" s="47"/>
      <c r="H191" s="47"/>
      <c r="I191" s="50"/>
      <c r="J191" s="50"/>
      <c r="K191" s="50"/>
      <c r="L191" s="50"/>
      <c r="M191" s="50"/>
      <c r="N191" s="50"/>
      <c r="O191" s="50"/>
      <c r="P191" s="50"/>
      <c r="Q191" s="50"/>
      <c r="R191" s="50"/>
      <c r="S191" s="50"/>
      <c r="T191" s="50"/>
      <c r="U191" s="50"/>
      <c r="V191" s="50"/>
      <c r="W191" s="50"/>
      <c r="X191" s="50"/>
      <c r="Y191" s="50"/>
      <c r="Z191" s="47"/>
      <c r="AA191" s="47"/>
    </row>
    <row r="192" spans="2:27" ht="24.75" customHeight="1">
      <c r="B192" s="47"/>
      <c r="C192" s="47"/>
      <c r="D192" s="47"/>
      <c r="E192" s="47"/>
      <c r="F192" s="47"/>
      <c r="G192" s="47"/>
      <c r="H192" s="47"/>
      <c r="I192" s="51"/>
      <c r="J192" s="51"/>
      <c r="K192" s="51"/>
      <c r="L192" s="51"/>
      <c r="M192" s="51"/>
      <c r="N192" s="51"/>
      <c r="O192" s="49"/>
      <c r="P192" s="49"/>
      <c r="Q192" s="49"/>
      <c r="R192" s="49"/>
      <c r="S192" s="49"/>
      <c r="T192" s="49"/>
      <c r="U192" s="49"/>
      <c r="V192" s="49"/>
      <c r="W192" s="49"/>
      <c r="X192" s="49"/>
      <c r="Y192" s="49"/>
      <c r="Z192" s="47"/>
      <c r="AA192" s="47"/>
    </row>
    <row r="193" spans="2:27" ht="24.75" customHeight="1">
      <c r="B193" s="47"/>
      <c r="C193" s="47"/>
      <c r="D193" s="47"/>
      <c r="E193" s="47"/>
      <c r="F193" s="47"/>
      <c r="G193" s="47"/>
      <c r="H193" s="47"/>
      <c r="I193" s="51"/>
      <c r="J193" s="51"/>
      <c r="K193" s="51"/>
      <c r="L193" s="51"/>
      <c r="M193" s="51"/>
      <c r="N193" s="51"/>
      <c r="O193" s="49"/>
      <c r="P193" s="49"/>
      <c r="Q193" s="49"/>
      <c r="R193" s="49"/>
      <c r="S193" s="49"/>
      <c r="T193" s="49"/>
      <c r="U193" s="49"/>
      <c r="V193" s="49"/>
      <c r="W193" s="49"/>
      <c r="X193" s="49"/>
      <c r="Y193" s="49"/>
      <c r="Z193" s="47"/>
      <c r="AA193" s="47"/>
    </row>
    <row r="194" spans="2:27" ht="24.75" customHeight="1">
      <c r="B194" s="47"/>
      <c r="C194" s="47"/>
      <c r="D194" s="47"/>
      <c r="E194" s="47"/>
      <c r="F194" s="47"/>
      <c r="G194" s="47"/>
      <c r="H194" s="47"/>
      <c r="I194" s="51"/>
      <c r="J194" s="51"/>
      <c r="K194" s="51"/>
      <c r="L194" s="51"/>
      <c r="M194" s="51"/>
      <c r="N194" s="51"/>
      <c r="O194" s="49"/>
      <c r="P194" s="49"/>
      <c r="Q194" s="49"/>
      <c r="R194" s="49"/>
      <c r="S194" s="49"/>
      <c r="T194" s="49"/>
      <c r="U194" s="49"/>
      <c r="V194" s="49"/>
      <c r="W194" s="49"/>
      <c r="X194" s="49"/>
      <c r="Y194" s="49"/>
      <c r="Z194" s="47"/>
      <c r="AA194" s="47"/>
    </row>
    <row r="195" spans="2:27" ht="24.75" customHeight="1">
      <c r="B195" s="47"/>
      <c r="C195" s="47"/>
      <c r="D195" s="47"/>
      <c r="E195" s="47"/>
      <c r="F195" s="47"/>
      <c r="G195" s="47"/>
      <c r="H195" s="47"/>
      <c r="I195" s="51"/>
      <c r="J195" s="51"/>
      <c r="K195" s="51"/>
      <c r="L195" s="51"/>
      <c r="M195" s="51"/>
      <c r="N195" s="51"/>
      <c r="O195" s="49"/>
      <c r="P195" s="49"/>
      <c r="Q195" s="49"/>
      <c r="R195" s="49"/>
      <c r="S195" s="49"/>
      <c r="T195" s="49"/>
      <c r="U195" s="49"/>
      <c r="V195" s="49"/>
      <c r="W195" s="49"/>
      <c r="X195" s="49"/>
      <c r="Y195" s="49"/>
      <c r="Z195" s="47"/>
      <c r="AA195" s="47"/>
    </row>
    <row r="196" spans="2:27" ht="24.75" customHeight="1">
      <c r="B196" s="47"/>
      <c r="C196" s="47"/>
      <c r="D196" s="47"/>
      <c r="E196" s="47"/>
      <c r="F196" s="47"/>
      <c r="G196" s="47"/>
      <c r="H196" s="47"/>
      <c r="I196" s="51"/>
      <c r="J196" s="51"/>
      <c r="K196" s="51"/>
      <c r="L196" s="51"/>
      <c r="M196" s="51"/>
      <c r="N196" s="51"/>
      <c r="O196" s="49"/>
      <c r="P196" s="49"/>
      <c r="Q196" s="49"/>
      <c r="R196" s="49"/>
      <c r="S196" s="49"/>
      <c r="T196" s="49"/>
      <c r="U196" s="49"/>
      <c r="V196" s="49"/>
      <c r="W196" s="49"/>
      <c r="X196" s="49"/>
      <c r="Y196" s="49"/>
      <c r="Z196" s="47"/>
      <c r="AA196" s="47"/>
    </row>
    <row r="197" spans="2:27" ht="24.75" customHeight="1">
      <c r="B197" s="47"/>
      <c r="C197" s="47"/>
      <c r="D197" s="47"/>
      <c r="E197" s="47"/>
      <c r="F197" s="47"/>
      <c r="G197" s="47"/>
      <c r="H197" s="47"/>
      <c r="I197" s="52"/>
      <c r="J197" s="52"/>
      <c r="K197" s="52"/>
      <c r="L197" s="52"/>
      <c r="M197" s="52"/>
      <c r="N197" s="52"/>
      <c r="O197" s="49"/>
      <c r="P197" s="49"/>
      <c r="Q197" s="49"/>
      <c r="R197" s="49"/>
      <c r="S197" s="49"/>
      <c r="T197" s="49"/>
      <c r="U197" s="49"/>
      <c r="V197" s="49"/>
      <c r="W197" s="49"/>
      <c r="X197" s="49"/>
      <c r="Y197" s="49"/>
      <c r="Z197" s="47"/>
      <c r="AA197" s="47"/>
    </row>
    <row r="198" spans="2:27" ht="20.25">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2:27" ht="20.25">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2:27" ht="20.25">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2:27" ht="20.25">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2:27" ht="20.25">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2:27" ht="20.25">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2:27" ht="20.25">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sheetData>
  <sheetProtection/>
  <mergeCells count="105">
    <mergeCell ref="Q26:T26"/>
    <mergeCell ref="Q27:T27"/>
    <mergeCell ref="M22:M23"/>
    <mergeCell ref="O22:O23"/>
    <mergeCell ref="Q22:Q23"/>
    <mergeCell ref="L22:L23"/>
    <mergeCell ref="S22:S23"/>
    <mergeCell ref="K11:K23"/>
    <mergeCell ref="D25:H25"/>
    <mergeCell ref="A27:C27"/>
    <mergeCell ref="R29:T29"/>
    <mergeCell ref="C22:G22"/>
    <mergeCell ref="M26:P26"/>
    <mergeCell ref="M27:P27"/>
    <mergeCell ref="M25:P25"/>
    <mergeCell ref="D27:H27"/>
    <mergeCell ref="A25:C25"/>
    <mergeCell ref="U26:W26"/>
    <mergeCell ref="U25:W25"/>
    <mergeCell ref="I25:L25"/>
    <mergeCell ref="I26:L26"/>
    <mergeCell ref="Q25:T25"/>
    <mergeCell ref="J33:L33"/>
    <mergeCell ref="N33:P33"/>
    <mergeCell ref="R32:T32"/>
    <mergeCell ref="R31:T31"/>
    <mergeCell ref="R33:T33"/>
    <mergeCell ref="D33:G33"/>
    <mergeCell ref="N30:P30"/>
    <mergeCell ref="D29:F29"/>
    <mergeCell ref="J30:L30"/>
    <mergeCell ref="N28:P28"/>
    <mergeCell ref="D32:G32"/>
    <mergeCell ref="I29:L29"/>
    <mergeCell ref="N31:P31"/>
    <mergeCell ref="A26:C26"/>
    <mergeCell ref="D26:H26"/>
    <mergeCell ref="I28:L28"/>
    <mergeCell ref="J20:J21"/>
    <mergeCell ref="B8:B11"/>
    <mergeCell ref="I31:L31"/>
    <mergeCell ref="D31:G31"/>
    <mergeCell ref="C17:I17"/>
    <mergeCell ref="D28:G28"/>
    <mergeCell ref="B20:F21"/>
    <mergeCell ref="G20:I20"/>
    <mergeCell ref="I27:L27"/>
    <mergeCell ref="A2:J2"/>
    <mergeCell ref="A4:J4"/>
    <mergeCell ref="A3:J3"/>
    <mergeCell ref="C16:I16"/>
    <mergeCell ref="C12:I12"/>
    <mergeCell ref="C13:I13"/>
    <mergeCell ref="C14:I14"/>
    <mergeCell ref="C15:I15"/>
    <mergeCell ref="L11:W11"/>
    <mergeCell ref="B175:Z175"/>
    <mergeCell ref="C18:I18"/>
    <mergeCell ref="C19:I19"/>
    <mergeCell ref="S5:U5"/>
    <mergeCell ref="C5:J5"/>
    <mergeCell ref="K5:L5"/>
    <mergeCell ref="M5:P5"/>
    <mergeCell ref="Q5:R5"/>
    <mergeCell ref="C8:I11"/>
    <mergeCell ref="Q20:Q21"/>
    <mergeCell ref="B188:Z188"/>
    <mergeCell ref="B52:Z52"/>
    <mergeCell ref="B74:Z74"/>
    <mergeCell ref="B106:Z106"/>
    <mergeCell ref="B119:Z119"/>
    <mergeCell ref="B139:Z139"/>
    <mergeCell ref="O20:O21"/>
    <mergeCell ref="V20:V21"/>
    <mergeCell ref="G21:I21"/>
    <mergeCell ref="B154:Z154"/>
    <mergeCell ref="U33:W33"/>
    <mergeCell ref="U32:W32"/>
    <mergeCell ref="U31:W31"/>
    <mergeCell ref="R30:T30"/>
    <mergeCell ref="R28:T28"/>
    <mergeCell ref="N29:P29"/>
    <mergeCell ref="D30:F30"/>
    <mergeCell ref="I32:L32"/>
    <mergeCell ref="N32:P32"/>
    <mergeCell ref="W20:W21"/>
    <mergeCell ref="R22:R23"/>
    <mergeCell ref="U20:U21"/>
    <mergeCell ref="U28:W28"/>
    <mergeCell ref="V22:V23"/>
    <mergeCell ref="W22:W23"/>
    <mergeCell ref="U22:U23"/>
    <mergeCell ref="R20:R21"/>
    <mergeCell ref="S20:S21"/>
    <mergeCell ref="T20:T21"/>
    <mergeCell ref="J8:J11"/>
    <mergeCell ref="N20:N21"/>
    <mergeCell ref="T22:T23"/>
    <mergeCell ref="P20:P21"/>
    <mergeCell ref="P22:P23"/>
    <mergeCell ref="A6:W6"/>
    <mergeCell ref="L20:L21"/>
    <mergeCell ref="M20:M21"/>
    <mergeCell ref="A7:F7"/>
    <mergeCell ref="N22:N23"/>
  </mergeCells>
  <printOptions horizontalCentered="1" verticalCentered="1"/>
  <pageMargins left="0.708661417322835" right="0.708661417322835" top="0.38" bottom="0.56" header="0.24" footer="0.31496062992126"/>
  <pageSetup horizontalDpi="600" verticalDpi="600" orientation="landscape" paperSize="9" scale="66" r:id="rId1"/>
  <ignoredErrors>
    <ignoredError sqref="O20 M22 T20" formula="1"/>
  </ignoredErrors>
</worksheet>
</file>

<file path=xl/worksheets/sheet3.xml><?xml version="1.0" encoding="utf-8"?>
<worksheet xmlns="http://schemas.openxmlformats.org/spreadsheetml/2006/main" xmlns:r="http://schemas.openxmlformats.org/officeDocument/2006/relationships">
  <dimension ref="A1:T25"/>
  <sheetViews>
    <sheetView rightToLeft="1" view="pageBreakPreview" zoomScale="55" zoomScaleSheetLayoutView="55" zoomScalePageLayoutView="0" workbookViewId="0" topLeftCell="A1">
      <selection activeCell="D25" sqref="D25:Q25"/>
    </sheetView>
  </sheetViews>
  <sheetFormatPr defaultColWidth="9.140625" defaultRowHeight="15"/>
  <cols>
    <col min="1" max="3" width="4.140625" style="1" customWidth="1"/>
    <col min="4" max="4" width="78.421875" style="1" customWidth="1"/>
    <col min="5" max="17" width="10.7109375" style="1" customWidth="1"/>
    <col min="18" max="18" width="4.140625" style="1" customWidth="1"/>
    <col min="19" max="16384" width="9.140625" style="1" customWidth="1"/>
  </cols>
  <sheetData>
    <row r="1" spans="4:11" ht="27" customHeight="1">
      <c r="D1" s="176"/>
      <c r="E1" s="176"/>
      <c r="F1" s="176"/>
      <c r="G1" s="176"/>
      <c r="H1" s="35"/>
      <c r="I1" s="35"/>
      <c r="J1" s="35"/>
      <c r="K1" s="35"/>
    </row>
    <row r="2" spans="4:11" ht="21" customHeight="1">
      <c r="D2" s="176" t="s">
        <v>52</v>
      </c>
      <c r="E2" s="176"/>
      <c r="F2" s="176"/>
      <c r="G2" s="176"/>
      <c r="H2" s="30"/>
      <c r="I2" s="30"/>
      <c r="J2" s="30"/>
      <c r="K2" s="30"/>
    </row>
    <row r="3" spans="1:20" ht="34.5" customHeight="1">
      <c r="A3" s="177" t="s">
        <v>132</v>
      </c>
      <c r="B3" s="178"/>
      <c r="C3" s="178"/>
      <c r="D3" s="178"/>
      <c r="E3" s="178"/>
      <c r="F3" s="178"/>
      <c r="G3" s="178"/>
      <c r="H3" s="178"/>
      <c r="I3" s="178"/>
      <c r="J3" s="178"/>
      <c r="K3" s="178"/>
      <c r="L3" s="178"/>
      <c r="M3" s="178"/>
      <c r="N3" s="178"/>
      <c r="O3" s="178"/>
      <c r="P3" s="178"/>
      <c r="Q3" s="178"/>
      <c r="R3" s="178"/>
      <c r="S3" s="3"/>
      <c r="T3" s="3"/>
    </row>
    <row r="4" spans="4:17" ht="58.5" customHeight="1">
      <c r="D4" s="33" t="s">
        <v>49</v>
      </c>
      <c r="E4" s="33" t="s">
        <v>15</v>
      </c>
      <c r="F4" s="36" t="str">
        <f>'نتيجه گيري'!L8</f>
        <v>a</v>
      </c>
      <c r="G4" s="36" t="str">
        <f>'نتيجه گيري'!M8</f>
        <v>b</v>
      </c>
      <c r="H4" s="36" t="str">
        <f>'نتيجه گيري'!N8</f>
        <v>c</v>
      </c>
      <c r="I4" s="36" t="str">
        <f>'نتيجه گيري'!O8</f>
        <v>d</v>
      </c>
      <c r="J4" s="36" t="str">
        <f>'نتيجه گيري'!P8</f>
        <v>e</v>
      </c>
      <c r="K4" s="36" t="str">
        <f>'نتيجه گيري'!Q8</f>
        <v>f</v>
      </c>
      <c r="L4" s="36" t="str">
        <f>'نتيجه گيري'!R8</f>
        <v>g</v>
      </c>
      <c r="M4" s="36" t="str">
        <f>'نتيجه گيري'!S8</f>
        <v>h</v>
      </c>
      <c r="N4" s="33" t="str">
        <f>'نتيجه گيري'!T8</f>
        <v>i</v>
      </c>
      <c r="O4" s="33" t="str">
        <f>'نتيجه گيري'!U8</f>
        <v>j</v>
      </c>
      <c r="P4" s="33" t="str">
        <f>'نتيجه گيري'!V8</f>
        <v>k</v>
      </c>
      <c r="Q4" s="33" t="str">
        <f>'نتيجه گيري'!W8</f>
        <v>l</v>
      </c>
    </row>
    <row r="5" spans="4:17" ht="39.75" customHeight="1">
      <c r="D5" s="179" t="s">
        <v>134</v>
      </c>
      <c r="E5" s="174"/>
      <c r="F5" s="174"/>
      <c r="G5" s="174"/>
      <c r="H5" s="174"/>
      <c r="I5" s="174"/>
      <c r="J5" s="174"/>
      <c r="K5" s="174"/>
      <c r="L5" s="174"/>
      <c r="M5" s="174"/>
      <c r="N5" s="174"/>
      <c r="O5" s="174"/>
      <c r="P5" s="174"/>
      <c r="Q5" s="172"/>
    </row>
    <row r="6" spans="4:17" ht="39.75" customHeight="1">
      <c r="D6" s="180"/>
      <c r="E6" s="175"/>
      <c r="F6" s="175"/>
      <c r="G6" s="175"/>
      <c r="H6" s="175"/>
      <c r="I6" s="175"/>
      <c r="J6" s="175"/>
      <c r="K6" s="175"/>
      <c r="L6" s="175"/>
      <c r="M6" s="175"/>
      <c r="N6" s="175"/>
      <c r="O6" s="175"/>
      <c r="P6" s="175"/>
      <c r="Q6" s="173"/>
    </row>
    <row r="7" spans="4:17" ht="274.5" customHeight="1">
      <c r="D7" s="180"/>
      <c r="E7" s="175"/>
      <c r="F7" s="175"/>
      <c r="G7" s="175"/>
      <c r="H7" s="175"/>
      <c r="I7" s="175"/>
      <c r="J7" s="175"/>
      <c r="K7" s="175"/>
      <c r="L7" s="175"/>
      <c r="M7" s="175"/>
      <c r="N7" s="175"/>
      <c r="O7" s="175"/>
      <c r="P7" s="175"/>
      <c r="Q7" s="173"/>
    </row>
    <row r="8" spans="4:17" ht="39.75" customHeight="1" hidden="1">
      <c r="D8" s="93"/>
      <c r="E8" s="94"/>
      <c r="F8" s="94"/>
      <c r="G8" s="94"/>
      <c r="H8" s="94"/>
      <c r="I8" s="94"/>
      <c r="J8" s="94"/>
      <c r="K8" s="94"/>
      <c r="L8" s="94"/>
      <c r="M8" s="94"/>
      <c r="N8" s="94"/>
      <c r="O8" s="94"/>
      <c r="P8" s="94"/>
      <c r="Q8" s="95"/>
    </row>
    <row r="9" spans="4:17" ht="39.75" customHeight="1" hidden="1">
      <c r="D9" s="93"/>
      <c r="E9" s="94"/>
      <c r="F9" s="94"/>
      <c r="G9" s="94"/>
      <c r="H9" s="94"/>
      <c r="I9" s="94"/>
      <c r="J9" s="94"/>
      <c r="K9" s="94"/>
      <c r="L9" s="94"/>
      <c r="M9" s="94"/>
      <c r="N9" s="94"/>
      <c r="O9" s="94"/>
      <c r="P9" s="94"/>
      <c r="Q9" s="95"/>
    </row>
    <row r="10" spans="4:17" ht="39.75" customHeight="1" hidden="1">
      <c r="D10" s="93"/>
      <c r="E10" s="94"/>
      <c r="F10" s="94"/>
      <c r="G10" s="94"/>
      <c r="H10" s="94"/>
      <c r="I10" s="94"/>
      <c r="J10" s="94"/>
      <c r="K10" s="94"/>
      <c r="L10" s="94"/>
      <c r="M10" s="94"/>
      <c r="N10" s="94"/>
      <c r="O10" s="94"/>
      <c r="P10" s="94"/>
      <c r="Q10" s="95"/>
    </row>
    <row r="11" spans="4:17" ht="39.75" customHeight="1" hidden="1">
      <c r="D11" s="93"/>
      <c r="E11" s="94"/>
      <c r="F11" s="94"/>
      <c r="G11" s="94"/>
      <c r="H11" s="94"/>
      <c r="I11" s="94"/>
      <c r="J11" s="94"/>
      <c r="K11" s="94"/>
      <c r="L11" s="94"/>
      <c r="M11" s="94"/>
      <c r="N11" s="94"/>
      <c r="O11" s="94"/>
      <c r="P11" s="94"/>
      <c r="Q11" s="95"/>
    </row>
    <row r="12" spans="4:17" ht="39.75" customHeight="1" hidden="1">
      <c r="D12" s="93"/>
      <c r="E12" s="94"/>
      <c r="F12" s="94"/>
      <c r="G12" s="94"/>
      <c r="H12" s="94"/>
      <c r="I12" s="94"/>
      <c r="J12" s="94">
        <v>28</v>
      </c>
      <c r="K12" s="94"/>
      <c r="L12" s="94"/>
      <c r="M12" s="94"/>
      <c r="N12" s="94"/>
      <c r="O12" s="94"/>
      <c r="P12" s="94"/>
      <c r="Q12" s="95"/>
    </row>
    <row r="13" spans="4:17" ht="39.75" customHeight="1" hidden="1">
      <c r="D13" s="93"/>
      <c r="E13" s="94"/>
      <c r="F13" s="94"/>
      <c r="G13" s="94"/>
      <c r="H13" s="94"/>
      <c r="I13" s="94"/>
      <c r="J13" s="94">
        <v>8</v>
      </c>
      <c r="K13" s="94"/>
      <c r="L13" s="94"/>
      <c r="M13" s="94"/>
      <c r="N13" s="94"/>
      <c r="O13" s="94"/>
      <c r="P13" s="94"/>
      <c r="Q13" s="95"/>
    </row>
    <row r="14" spans="4:17" ht="39.75" customHeight="1" hidden="1">
      <c r="D14" s="93"/>
      <c r="E14" s="94"/>
      <c r="F14" s="94"/>
      <c r="G14" s="94"/>
      <c r="H14" s="94"/>
      <c r="I14" s="94"/>
      <c r="J14" s="94">
        <v>20</v>
      </c>
      <c r="K14" s="94"/>
      <c r="L14" s="94"/>
      <c r="M14" s="94"/>
      <c r="N14" s="94"/>
      <c r="O14" s="94"/>
      <c r="P14" s="94"/>
      <c r="Q14" s="95"/>
    </row>
    <row r="15" spans="4:17" ht="39.75" customHeight="1" hidden="1">
      <c r="D15" s="93"/>
      <c r="E15" s="94"/>
      <c r="F15" s="94"/>
      <c r="G15" s="94"/>
      <c r="H15" s="94"/>
      <c r="I15" s="94"/>
      <c r="J15" s="94">
        <v>10</v>
      </c>
      <c r="K15" s="94"/>
      <c r="L15" s="94"/>
      <c r="M15" s="94"/>
      <c r="N15" s="94"/>
      <c r="O15" s="94"/>
      <c r="P15" s="94"/>
      <c r="Q15" s="95"/>
    </row>
    <row r="16" spans="4:17" ht="39.75" customHeight="1" hidden="1">
      <c r="D16" s="93"/>
      <c r="E16" s="94"/>
      <c r="F16" s="94"/>
      <c r="G16" s="94"/>
      <c r="H16" s="94"/>
      <c r="I16" s="94"/>
      <c r="J16" s="94">
        <v>10</v>
      </c>
      <c r="K16" s="94"/>
      <c r="L16" s="94"/>
      <c r="M16" s="94"/>
      <c r="N16" s="94"/>
      <c r="O16" s="94"/>
      <c r="P16" s="94"/>
      <c r="Q16" s="95"/>
    </row>
    <row r="17" spans="4:20" ht="39.75" customHeight="1" hidden="1">
      <c r="D17" s="93"/>
      <c r="E17" s="94"/>
      <c r="F17" s="94"/>
      <c r="G17" s="94"/>
      <c r="H17" s="94"/>
      <c r="I17" s="94"/>
      <c r="J17" s="94">
        <v>6</v>
      </c>
      <c r="K17" s="94"/>
      <c r="L17" s="94"/>
      <c r="M17" s="94"/>
      <c r="N17" s="94"/>
      <c r="O17" s="94"/>
      <c r="P17" s="94"/>
      <c r="Q17" s="95"/>
      <c r="S17" s="3"/>
      <c r="T17" s="3"/>
    </row>
    <row r="18" spans="4:17" ht="39.75" customHeight="1" hidden="1">
      <c r="D18" s="93"/>
      <c r="E18" s="94"/>
      <c r="F18" s="94"/>
      <c r="G18" s="94"/>
      <c r="H18" s="94"/>
      <c r="I18" s="94"/>
      <c r="J18" s="94">
        <v>4</v>
      </c>
      <c r="K18" s="94"/>
      <c r="L18" s="94"/>
      <c r="M18" s="94"/>
      <c r="N18" s="94"/>
      <c r="O18" s="94"/>
      <c r="P18" s="94"/>
      <c r="Q18" s="95"/>
    </row>
    <row r="19" spans="4:17" ht="39.75" customHeight="1" hidden="1">
      <c r="D19" s="93"/>
      <c r="E19" s="94"/>
      <c r="F19" s="94"/>
      <c r="G19" s="94"/>
      <c r="H19" s="94"/>
      <c r="I19" s="94"/>
      <c r="J19" s="94">
        <v>14</v>
      </c>
      <c r="K19" s="94"/>
      <c r="L19" s="94"/>
      <c r="M19" s="94"/>
      <c r="N19" s="94"/>
      <c r="O19" s="94"/>
      <c r="P19" s="94"/>
      <c r="Q19" s="95"/>
    </row>
    <row r="20" spans="3:17" ht="39.75" customHeight="1" hidden="1">
      <c r="C20" s="79" t="s">
        <v>12</v>
      </c>
      <c r="D20" s="93"/>
      <c r="E20" s="94"/>
      <c r="F20" s="94"/>
      <c r="G20" s="94"/>
      <c r="H20" s="94"/>
      <c r="I20" s="94"/>
      <c r="J20" s="94"/>
      <c r="K20" s="94"/>
      <c r="L20" s="94"/>
      <c r="M20" s="94"/>
      <c r="N20" s="94"/>
      <c r="O20" s="94"/>
      <c r="P20" s="94"/>
      <c r="Q20" s="95"/>
    </row>
    <row r="21" spans="4:17" ht="39.75" customHeight="1" hidden="1">
      <c r="D21" s="96"/>
      <c r="E21" s="97"/>
      <c r="F21" s="97"/>
      <c r="G21" s="97"/>
      <c r="H21" s="97"/>
      <c r="I21" s="97"/>
      <c r="J21" s="97"/>
      <c r="K21" s="97"/>
      <c r="L21" s="97"/>
      <c r="M21" s="97"/>
      <c r="N21" s="97"/>
      <c r="O21" s="97"/>
      <c r="P21" s="97"/>
      <c r="Q21" s="98"/>
    </row>
    <row r="22" spans="4:17" ht="39.75" customHeight="1">
      <c r="D22" s="32" t="s">
        <v>44</v>
      </c>
      <c r="E22" s="33">
        <v>100</v>
      </c>
      <c r="F22" s="33">
        <v>0</v>
      </c>
      <c r="G22" s="33">
        <v>0</v>
      </c>
      <c r="H22" s="33">
        <v>0</v>
      </c>
      <c r="I22" s="33">
        <v>0</v>
      </c>
      <c r="J22" s="33">
        <v>0</v>
      </c>
      <c r="K22" s="33">
        <v>0</v>
      </c>
      <c r="L22" s="33">
        <v>0</v>
      </c>
      <c r="M22" s="33">
        <v>0</v>
      </c>
      <c r="N22" s="33">
        <v>0</v>
      </c>
      <c r="O22" s="33">
        <v>0</v>
      </c>
      <c r="P22" s="33">
        <v>0</v>
      </c>
      <c r="Q22" s="33">
        <v>0</v>
      </c>
    </row>
    <row r="23" ht="24.75" customHeight="1"/>
    <row r="24" spans="4:17" ht="24">
      <c r="D24" s="169" t="s">
        <v>133</v>
      </c>
      <c r="E24" s="170"/>
      <c r="F24" s="170"/>
      <c r="G24" s="170"/>
      <c r="H24" s="170"/>
      <c r="I24" s="170"/>
      <c r="J24" s="170"/>
      <c r="K24" s="170"/>
      <c r="L24" s="170"/>
      <c r="M24" s="170"/>
      <c r="N24" s="170"/>
      <c r="O24" s="170"/>
      <c r="P24" s="170"/>
      <c r="Q24" s="170"/>
    </row>
    <row r="25" spans="4:17" ht="31.5">
      <c r="D25" s="171" t="s">
        <v>154</v>
      </c>
      <c r="E25" s="171"/>
      <c r="F25" s="171"/>
      <c r="G25" s="171"/>
      <c r="H25" s="171"/>
      <c r="I25" s="171"/>
      <c r="J25" s="171"/>
      <c r="K25" s="171"/>
      <c r="L25" s="171"/>
      <c r="M25" s="171"/>
      <c r="N25" s="171"/>
      <c r="O25" s="171"/>
      <c r="P25" s="171"/>
      <c r="Q25" s="171"/>
    </row>
  </sheetData>
  <sheetProtection/>
  <mergeCells count="19">
    <mergeCell ref="D1:G1"/>
    <mergeCell ref="D2:G2"/>
    <mergeCell ref="A3:R3"/>
    <mergeCell ref="D5:D7"/>
    <mergeCell ref="E5:E7"/>
    <mergeCell ref="F5:F7"/>
    <mergeCell ref="G5:G7"/>
    <mergeCell ref="H5:H7"/>
    <mergeCell ref="I5:I7"/>
    <mergeCell ref="J5:J7"/>
    <mergeCell ref="D24:Q24"/>
    <mergeCell ref="D25:Q25"/>
    <mergeCell ref="Q5:Q7"/>
    <mergeCell ref="K5:K7"/>
    <mergeCell ref="L5:L7"/>
    <mergeCell ref="M5:M7"/>
    <mergeCell ref="N5:N7"/>
    <mergeCell ref="O5:O7"/>
    <mergeCell ref="P5:P7"/>
  </mergeCells>
  <printOptions horizontalCentered="1"/>
  <pageMargins left="0.3937007874015748" right="0.3937007874015748" top="0.7480314960629921" bottom="0.7480314960629921" header="0.31496062992125984" footer="0.31496062992125984"/>
  <pageSetup horizontalDpi="600" verticalDpi="600" orientation="landscape" paperSize="9" scale="54" r:id="rId1"/>
  <headerFooter>
    <oddHeader>&amp;R&amp;"B Zar,Bold"&amp;12وزارت راه و شهرسازي
شركت ساخت و توسعه زيربناهاي حمل و نقل كشور
دفتر امور پيمان ها و رسيدگي فني</oddHeader>
  </headerFooter>
</worksheet>
</file>

<file path=xl/worksheets/sheet4.xml><?xml version="1.0" encoding="utf-8"?>
<worksheet xmlns="http://schemas.openxmlformats.org/spreadsheetml/2006/main" xmlns:r="http://schemas.openxmlformats.org/officeDocument/2006/relationships">
  <dimension ref="A1:T26"/>
  <sheetViews>
    <sheetView rightToLeft="1" view="pageBreakPreview" zoomScale="55" zoomScaleNormal="85" zoomScaleSheetLayoutView="55" zoomScalePageLayoutView="0" workbookViewId="0" topLeftCell="A1">
      <pane ySplit="6" topLeftCell="A7" activePane="bottomLeft" state="frozen"/>
      <selection pane="topLeft" activeCell="D33" sqref="D33:G33"/>
      <selection pane="bottomLeft" activeCell="D19" sqref="D19"/>
    </sheetView>
  </sheetViews>
  <sheetFormatPr defaultColWidth="9.140625" defaultRowHeight="15"/>
  <cols>
    <col min="1" max="3" width="4.140625" style="1" customWidth="1"/>
    <col min="4" max="4" width="75.7109375" style="1" customWidth="1"/>
    <col min="5" max="17" width="10.7109375" style="1" customWidth="1"/>
    <col min="18" max="18" width="4.140625" style="1" customWidth="1"/>
    <col min="19" max="16384" width="9.140625" style="1" customWidth="1"/>
  </cols>
  <sheetData>
    <row r="1" spans="4:18" ht="39.75" customHeight="1">
      <c r="D1" s="27"/>
      <c r="E1" s="27"/>
      <c r="F1" s="27"/>
      <c r="G1" s="27"/>
      <c r="H1" s="27"/>
      <c r="R1" s="28"/>
    </row>
    <row r="2" spans="4:18" ht="39.75" customHeight="1">
      <c r="D2" s="27" t="s">
        <v>52</v>
      </c>
      <c r="E2" s="27"/>
      <c r="F2" s="27"/>
      <c r="G2" s="27"/>
      <c r="H2" s="27"/>
      <c r="R2" s="28"/>
    </row>
    <row r="3" spans="4:11" ht="39.75" customHeight="1">
      <c r="D3" s="29"/>
      <c r="E3" s="29"/>
      <c r="F3" s="29"/>
      <c r="G3" s="29"/>
      <c r="H3" s="30"/>
      <c r="I3" s="30"/>
      <c r="J3" s="30"/>
      <c r="K3" s="30"/>
    </row>
    <row r="4" spans="1:20" ht="39.75" customHeight="1">
      <c r="A4" s="177" t="s">
        <v>128</v>
      </c>
      <c r="B4" s="178"/>
      <c r="C4" s="178"/>
      <c r="D4" s="178"/>
      <c r="E4" s="178"/>
      <c r="F4" s="178"/>
      <c r="G4" s="178"/>
      <c r="H4" s="178"/>
      <c r="I4" s="178"/>
      <c r="J4" s="178"/>
      <c r="K4" s="178"/>
      <c r="L4" s="178"/>
      <c r="M4" s="178"/>
      <c r="N4" s="178"/>
      <c r="O4" s="178"/>
      <c r="P4" s="178"/>
      <c r="Q4" s="178"/>
      <c r="R4" s="178"/>
      <c r="S4" s="3"/>
      <c r="T4" s="3"/>
    </row>
    <row r="5" spans="16:18" ht="39.75" customHeight="1">
      <c r="P5" s="183"/>
      <c r="Q5" s="183"/>
      <c r="R5" s="183"/>
    </row>
    <row r="6" spans="4:18" ht="39.75" customHeight="1">
      <c r="D6" s="8" t="s">
        <v>14</v>
      </c>
      <c r="E6" s="31" t="s">
        <v>15</v>
      </c>
      <c r="F6" s="6" t="str">
        <f>'سابقه اجرايی کار '!F4</f>
        <v>a</v>
      </c>
      <c r="G6" s="6" t="str">
        <f>'سابقه اجرايی کار '!G4</f>
        <v>b</v>
      </c>
      <c r="H6" s="6" t="str">
        <f>'سابقه اجرايی کار '!H4</f>
        <v>c</v>
      </c>
      <c r="I6" s="6" t="str">
        <f>'سابقه اجرايی کار '!I4</f>
        <v>d</v>
      </c>
      <c r="J6" s="6" t="str">
        <f>'سابقه اجرايی کار '!J4</f>
        <v>e</v>
      </c>
      <c r="K6" s="6" t="str">
        <f>'سابقه اجرايی کار '!K4</f>
        <v>f</v>
      </c>
      <c r="L6" s="6" t="str">
        <f>'سابقه اجرايی کار '!L4</f>
        <v>g</v>
      </c>
      <c r="M6" s="6" t="str">
        <f>'سابقه اجرايی کار '!M4</f>
        <v>h</v>
      </c>
      <c r="N6" s="6" t="str">
        <f>'سابقه اجرايی کار '!N4</f>
        <v>i</v>
      </c>
      <c r="O6" s="6" t="str">
        <f>'سابقه اجرايی کار '!O4</f>
        <v>j</v>
      </c>
      <c r="P6" s="6" t="str">
        <f>'سابقه اجرايی کار '!P4</f>
        <v>k</v>
      </c>
      <c r="Q6" s="6" t="str">
        <f>'سابقه اجرايی کار '!Q4</f>
        <v>l</v>
      </c>
      <c r="R6" s="28"/>
    </row>
    <row r="7" spans="4:18" ht="39.75" customHeight="1">
      <c r="D7" s="32" t="s">
        <v>135</v>
      </c>
      <c r="E7" s="8">
        <v>25</v>
      </c>
      <c r="F7" s="8"/>
      <c r="G7" s="8"/>
      <c r="H7" s="8"/>
      <c r="I7" s="8"/>
      <c r="J7" s="8"/>
      <c r="K7" s="8"/>
      <c r="L7" s="8"/>
      <c r="M7" s="8"/>
      <c r="N7" s="33"/>
      <c r="O7" s="33"/>
      <c r="P7" s="33"/>
      <c r="Q7" s="33"/>
      <c r="R7" s="28"/>
    </row>
    <row r="8" spans="4:18" ht="39.75" customHeight="1">
      <c r="D8" s="34" t="s">
        <v>45</v>
      </c>
      <c r="E8" s="181">
        <v>15</v>
      </c>
      <c r="F8" s="181"/>
      <c r="G8" s="181"/>
      <c r="H8" s="181"/>
      <c r="I8" s="181"/>
      <c r="J8" s="181"/>
      <c r="K8" s="181"/>
      <c r="L8" s="181"/>
      <c r="M8" s="181"/>
      <c r="N8" s="181"/>
      <c r="O8" s="181"/>
      <c r="P8" s="181"/>
      <c r="Q8" s="182"/>
      <c r="R8" s="28"/>
    </row>
    <row r="9" spans="4:18" ht="39.75" customHeight="1">
      <c r="D9" s="32" t="s">
        <v>136</v>
      </c>
      <c r="E9" s="33">
        <v>10</v>
      </c>
      <c r="F9" s="33"/>
      <c r="G9" s="33"/>
      <c r="H9" s="33"/>
      <c r="I9" s="33"/>
      <c r="J9" s="33"/>
      <c r="K9" s="33"/>
      <c r="L9" s="33"/>
      <c r="M9" s="33"/>
      <c r="N9" s="33"/>
      <c r="O9" s="33"/>
      <c r="P9" s="33"/>
      <c r="Q9" s="33"/>
      <c r="R9" s="28"/>
    </row>
    <row r="10" spans="4:18" ht="39.75" customHeight="1">
      <c r="D10" s="32" t="s">
        <v>137</v>
      </c>
      <c r="E10" s="33">
        <v>5</v>
      </c>
      <c r="F10" s="33"/>
      <c r="G10" s="33"/>
      <c r="H10" s="33"/>
      <c r="I10" s="33"/>
      <c r="J10" s="33"/>
      <c r="K10" s="33"/>
      <c r="L10" s="33"/>
      <c r="M10" s="33"/>
      <c r="N10" s="33"/>
      <c r="O10" s="33"/>
      <c r="P10" s="33"/>
      <c r="Q10" s="33"/>
      <c r="R10" s="28"/>
    </row>
    <row r="11" spans="4:17" ht="39.75" customHeight="1">
      <c r="D11" s="34" t="s">
        <v>54</v>
      </c>
      <c r="E11" s="181">
        <v>30</v>
      </c>
      <c r="F11" s="181"/>
      <c r="G11" s="181"/>
      <c r="H11" s="181"/>
      <c r="I11" s="181"/>
      <c r="J11" s="181"/>
      <c r="K11" s="181"/>
      <c r="L11" s="181"/>
      <c r="M11" s="181"/>
      <c r="N11" s="181"/>
      <c r="O11" s="181"/>
      <c r="P11" s="181"/>
      <c r="Q11" s="182"/>
    </row>
    <row r="12" spans="4:17" ht="39.75" customHeight="1">
      <c r="D12" s="32" t="s">
        <v>149</v>
      </c>
      <c r="E12" s="33">
        <v>15</v>
      </c>
      <c r="F12" s="33"/>
      <c r="G12" s="33"/>
      <c r="H12" s="33"/>
      <c r="I12" s="33"/>
      <c r="J12" s="33"/>
      <c r="K12" s="33"/>
      <c r="L12" s="33"/>
      <c r="M12" s="33"/>
      <c r="N12" s="33"/>
      <c r="O12" s="33"/>
      <c r="P12" s="33"/>
      <c r="Q12" s="33"/>
    </row>
    <row r="13" spans="4:17" ht="39.75" customHeight="1">
      <c r="D13" s="32" t="s">
        <v>121</v>
      </c>
      <c r="E13" s="33">
        <v>15</v>
      </c>
      <c r="F13" s="33"/>
      <c r="G13" s="33"/>
      <c r="H13" s="33"/>
      <c r="I13" s="33"/>
      <c r="J13" s="33"/>
      <c r="K13" s="33"/>
      <c r="L13" s="33"/>
      <c r="M13" s="33"/>
      <c r="N13" s="33"/>
      <c r="O13" s="33"/>
      <c r="P13" s="33"/>
      <c r="Q13" s="33"/>
    </row>
    <row r="14" spans="4:18" ht="39.75" customHeight="1">
      <c r="D14" s="34" t="s">
        <v>47</v>
      </c>
      <c r="E14" s="181">
        <v>30</v>
      </c>
      <c r="F14" s="181"/>
      <c r="G14" s="181"/>
      <c r="H14" s="181"/>
      <c r="I14" s="181"/>
      <c r="J14" s="181"/>
      <c r="K14" s="181"/>
      <c r="L14" s="181"/>
      <c r="M14" s="181"/>
      <c r="N14" s="181"/>
      <c r="O14" s="181"/>
      <c r="P14" s="181"/>
      <c r="Q14" s="182"/>
      <c r="R14" s="28"/>
    </row>
    <row r="15" spans="4:17" ht="39.75" customHeight="1">
      <c r="D15" s="32" t="s">
        <v>138</v>
      </c>
      <c r="E15" s="33">
        <v>10</v>
      </c>
      <c r="F15" s="33"/>
      <c r="G15" s="33"/>
      <c r="H15" s="33"/>
      <c r="I15" s="33"/>
      <c r="J15" s="33"/>
      <c r="K15" s="33"/>
      <c r="L15" s="33"/>
      <c r="M15" s="33"/>
      <c r="N15" s="33"/>
      <c r="O15" s="33"/>
      <c r="P15" s="33"/>
      <c r="Q15" s="33"/>
    </row>
    <row r="16" spans="4:17" ht="39.75" customHeight="1">
      <c r="D16" s="32" t="s">
        <v>139</v>
      </c>
      <c r="E16" s="33">
        <v>10</v>
      </c>
      <c r="F16" s="33"/>
      <c r="G16" s="33"/>
      <c r="H16" s="33"/>
      <c r="I16" s="33"/>
      <c r="J16" s="33"/>
      <c r="K16" s="33"/>
      <c r="L16" s="33"/>
      <c r="M16" s="33"/>
      <c r="N16" s="33"/>
      <c r="O16" s="33"/>
      <c r="P16" s="33"/>
      <c r="Q16" s="33"/>
    </row>
    <row r="17" spans="4:17" ht="39.75" customHeight="1">
      <c r="D17" s="32" t="s">
        <v>140</v>
      </c>
      <c r="E17" s="33">
        <v>5</v>
      </c>
      <c r="F17" s="33"/>
      <c r="G17" s="33"/>
      <c r="H17" s="33"/>
      <c r="I17" s="33"/>
      <c r="J17" s="33"/>
      <c r="K17" s="33"/>
      <c r="L17" s="33"/>
      <c r="M17" s="33"/>
      <c r="N17" s="33"/>
      <c r="O17" s="33"/>
      <c r="P17" s="33"/>
      <c r="Q17" s="33"/>
    </row>
    <row r="18" spans="3:17" ht="39.75" customHeight="1">
      <c r="C18" s="79"/>
      <c r="D18" s="32" t="s">
        <v>46</v>
      </c>
      <c r="E18" s="33">
        <v>5</v>
      </c>
      <c r="F18" s="33"/>
      <c r="G18" s="33"/>
      <c r="H18" s="33"/>
      <c r="I18" s="33"/>
      <c r="J18" s="33"/>
      <c r="K18" s="33"/>
      <c r="L18" s="33"/>
      <c r="M18" s="33"/>
      <c r="N18" s="33"/>
      <c r="O18" s="33"/>
      <c r="P18" s="33"/>
      <c r="Q18" s="33"/>
    </row>
    <row r="19" spans="4:17" ht="39.75" customHeight="1">
      <c r="D19" s="32" t="s">
        <v>48</v>
      </c>
      <c r="E19" s="8">
        <v>100</v>
      </c>
      <c r="F19" s="8">
        <v>0</v>
      </c>
      <c r="G19" s="8">
        <v>0</v>
      </c>
      <c r="H19" s="8">
        <v>0</v>
      </c>
      <c r="I19" s="8">
        <v>0</v>
      </c>
      <c r="J19" s="8">
        <v>0</v>
      </c>
      <c r="K19" s="8">
        <v>0</v>
      </c>
      <c r="L19" s="8">
        <v>0</v>
      </c>
      <c r="M19" s="8">
        <v>0</v>
      </c>
      <c r="N19" s="8">
        <v>0</v>
      </c>
      <c r="O19" s="8">
        <v>0</v>
      </c>
      <c r="P19" s="8">
        <v>0</v>
      </c>
      <c r="Q19" s="8">
        <v>0</v>
      </c>
    </row>
    <row r="21" spans="4:12" ht="20.25">
      <c r="D21" s="184"/>
      <c r="E21" s="184"/>
      <c r="F21" s="184"/>
      <c r="G21" s="184"/>
      <c r="H21" s="184"/>
      <c r="I21" s="184"/>
      <c r="J21" s="184"/>
      <c r="K21" s="184"/>
      <c r="L21" s="184"/>
    </row>
    <row r="22" spans="4:12" ht="31.5">
      <c r="D22" s="185" t="s">
        <v>150</v>
      </c>
      <c r="E22" s="185"/>
      <c r="F22" s="185"/>
      <c r="G22" s="185"/>
      <c r="H22" s="185"/>
      <c r="I22" s="185"/>
      <c r="J22" s="185"/>
      <c r="K22" s="185"/>
      <c r="L22" s="185"/>
    </row>
    <row r="23" spans="4:12" ht="31.5">
      <c r="D23" s="186" t="s">
        <v>151</v>
      </c>
      <c r="E23" s="186"/>
      <c r="F23" s="186"/>
      <c r="G23" s="186"/>
      <c r="H23" s="186"/>
      <c r="I23" s="186"/>
      <c r="J23" s="186"/>
      <c r="K23" s="186"/>
      <c r="L23" s="186"/>
    </row>
    <row r="24" spans="4:12" ht="31.5">
      <c r="D24" s="186" t="s">
        <v>155</v>
      </c>
      <c r="E24" s="186"/>
      <c r="F24" s="186"/>
      <c r="G24" s="186"/>
      <c r="H24" s="186"/>
      <c r="I24" s="186"/>
      <c r="J24" s="186"/>
      <c r="K24" s="186"/>
      <c r="L24" s="186"/>
    </row>
    <row r="25" spans="4:12" ht="20.25">
      <c r="D25" s="183"/>
      <c r="E25" s="183"/>
      <c r="F25" s="183"/>
      <c r="G25" s="183"/>
      <c r="H25" s="183"/>
      <c r="I25" s="183"/>
      <c r="J25" s="183"/>
      <c r="K25" s="183"/>
      <c r="L25" s="183"/>
    </row>
    <row r="26" spans="4:12" ht="20.25">
      <c r="D26" s="183"/>
      <c r="E26" s="183"/>
      <c r="F26" s="183"/>
      <c r="G26" s="183"/>
      <c r="H26" s="183"/>
      <c r="I26" s="183"/>
      <c r="J26" s="183"/>
      <c r="K26" s="183"/>
      <c r="L26" s="183"/>
    </row>
  </sheetData>
  <sheetProtection/>
  <mergeCells count="11">
    <mergeCell ref="D26:L26"/>
    <mergeCell ref="D25:L25"/>
    <mergeCell ref="D23:L23"/>
    <mergeCell ref="E8:Q8"/>
    <mergeCell ref="E11:Q11"/>
    <mergeCell ref="E14:Q14"/>
    <mergeCell ref="A4:R4"/>
    <mergeCell ref="P5:R5"/>
    <mergeCell ref="D21:L21"/>
    <mergeCell ref="D22:L22"/>
    <mergeCell ref="D24:L2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47" r:id="rId1"/>
  <headerFooter>
    <oddHeader>&amp;R&amp;"B Zar,Bold"&amp;12وزارت راه و شهرسازي
شركت ساخت و توسعه زيربناهاي حمل و نقل كشور
دفتر امور پيمان ها و رسيدگي فني</oddHeader>
  </headerFooter>
</worksheet>
</file>

<file path=xl/worksheets/sheet5.xml><?xml version="1.0" encoding="utf-8"?>
<worksheet xmlns="http://schemas.openxmlformats.org/spreadsheetml/2006/main" xmlns:r="http://schemas.openxmlformats.org/officeDocument/2006/relationships">
  <dimension ref="A1:T29"/>
  <sheetViews>
    <sheetView rightToLeft="1" view="pageBreakPreview" zoomScale="70" zoomScaleSheetLayoutView="70" zoomScalePageLayoutView="40" workbookViewId="0" topLeftCell="A1">
      <selection activeCell="D33" sqref="D33:G33"/>
    </sheetView>
  </sheetViews>
  <sheetFormatPr defaultColWidth="9.140625" defaultRowHeight="15"/>
  <cols>
    <col min="1" max="1" width="9.140625" style="1" customWidth="1"/>
    <col min="2" max="2" width="51.00390625" style="1" customWidth="1"/>
    <col min="3" max="4" width="9.140625" style="1" customWidth="1"/>
    <col min="5" max="16" width="10.7109375" style="1" customWidth="1"/>
    <col min="17" max="16384" width="9.140625" style="1" customWidth="1"/>
  </cols>
  <sheetData>
    <row r="1" spans="2:5" ht="26.25" customHeight="1">
      <c r="B1" s="176"/>
      <c r="C1" s="176"/>
      <c r="D1" s="176"/>
      <c r="E1" s="176"/>
    </row>
    <row r="2" spans="2:5" ht="28.5" customHeight="1">
      <c r="B2" s="187" t="s">
        <v>52</v>
      </c>
      <c r="C2" s="188"/>
      <c r="D2" s="19"/>
      <c r="E2" s="19"/>
    </row>
    <row r="3" spans="2:5" ht="28.5" customHeight="1">
      <c r="B3" s="2"/>
      <c r="C3" s="2"/>
      <c r="D3" s="19"/>
      <c r="E3" s="19"/>
    </row>
    <row r="4" spans="2:20" ht="24.75" customHeight="1">
      <c r="B4" s="177" t="s">
        <v>129</v>
      </c>
      <c r="C4" s="178"/>
      <c r="D4" s="178"/>
      <c r="E4" s="178"/>
      <c r="F4" s="178"/>
      <c r="G4" s="178"/>
      <c r="H4" s="178"/>
      <c r="I4" s="178"/>
      <c r="J4" s="178"/>
      <c r="K4" s="178"/>
      <c r="L4" s="178"/>
      <c r="M4" s="178"/>
      <c r="N4" s="178"/>
      <c r="O4" s="3"/>
      <c r="P4" s="3"/>
      <c r="Q4" s="3"/>
      <c r="R4" s="3"/>
      <c r="S4" s="3"/>
      <c r="T4" s="3"/>
    </row>
    <row r="5" spans="1:20" ht="24.75" customHeight="1">
      <c r="A5" s="4"/>
      <c r="B5" s="4"/>
      <c r="C5" s="4"/>
      <c r="D5" s="4"/>
      <c r="E5" s="4"/>
      <c r="F5" s="4"/>
      <c r="G5" s="4"/>
      <c r="H5" s="4"/>
      <c r="I5" s="4"/>
      <c r="J5" s="4"/>
      <c r="K5" s="4"/>
      <c r="L5" s="4"/>
      <c r="M5" s="4"/>
      <c r="N5" s="4"/>
      <c r="O5" s="4"/>
      <c r="P5" s="4"/>
      <c r="Q5" s="4"/>
      <c r="R5" s="4"/>
      <c r="S5" s="4"/>
      <c r="T5" s="4"/>
    </row>
    <row r="6" spans="2:16" ht="37.5" customHeight="1">
      <c r="B6" s="17" t="s">
        <v>16</v>
      </c>
      <c r="C6" s="6" t="s">
        <v>17</v>
      </c>
      <c r="D6" s="6" t="s">
        <v>15</v>
      </c>
      <c r="E6" s="6" t="str">
        <f>'نتيجه گيري'!L8</f>
        <v>a</v>
      </c>
      <c r="F6" s="6" t="str">
        <f>'نتيجه گيري'!M8</f>
        <v>b</v>
      </c>
      <c r="G6" s="6" t="str">
        <f>'نتيجه گيري'!N8</f>
        <v>c</v>
      </c>
      <c r="H6" s="6" t="str">
        <f>'نتيجه گيري'!O8</f>
        <v>d</v>
      </c>
      <c r="I6" s="6" t="str">
        <f>'نتيجه گيري'!P8</f>
        <v>e</v>
      </c>
      <c r="J6" s="6" t="str">
        <f>'نتيجه گيري'!Q8</f>
        <v>f</v>
      </c>
      <c r="K6" s="6" t="str">
        <f>'نتيجه گيري'!R8</f>
        <v>g</v>
      </c>
      <c r="L6" s="6" t="str">
        <f>'نتيجه گيري'!S8</f>
        <v>h</v>
      </c>
      <c r="M6" s="6" t="str">
        <f>'نتيجه گيري'!T8</f>
        <v>i</v>
      </c>
      <c r="N6" s="6" t="str">
        <f>'نتيجه گيري'!U8</f>
        <v>j</v>
      </c>
      <c r="O6" s="6" t="str">
        <f>'نتيجه گيري'!V8</f>
        <v>k</v>
      </c>
      <c r="P6" s="6" t="str">
        <f>'نتيجه گيري'!W8</f>
        <v>l</v>
      </c>
    </row>
    <row r="7" spans="2:16" ht="24.75" customHeight="1">
      <c r="B7" s="25" t="s">
        <v>55</v>
      </c>
      <c r="C7" s="8">
        <v>1</v>
      </c>
      <c r="D7" s="8">
        <v>14</v>
      </c>
      <c r="E7" s="8"/>
      <c r="F7" s="8"/>
      <c r="G7" s="8"/>
      <c r="H7" s="8"/>
      <c r="I7" s="8"/>
      <c r="J7" s="8"/>
      <c r="K7" s="8"/>
      <c r="L7" s="8"/>
      <c r="M7" s="26"/>
      <c r="N7" s="18"/>
      <c r="O7" s="18"/>
      <c r="P7" s="18"/>
    </row>
    <row r="8" spans="2:16" ht="24.75" customHeight="1">
      <c r="B8" s="25" t="s">
        <v>18</v>
      </c>
      <c r="C8" s="8">
        <v>2</v>
      </c>
      <c r="D8" s="8">
        <v>6</v>
      </c>
      <c r="E8" s="8"/>
      <c r="F8" s="8"/>
      <c r="G8" s="8"/>
      <c r="H8" s="8"/>
      <c r="I8" s="8"/>
      <c r="J8" s="8"/>
      <c r="K8" s="8"/>
      <c r="L8" s="8"/>
      <c r="M8" s="26"/>
      <c r="N8" s="18"/>
      <c r="O8" s="18"/>
      <c r="P8" s="18"/>
    </row>
    <row r="9" spans="2:16" ht="24.75" customHeight="1">
      <c r="B9" s="13" t="s">
        <v>25</v>
      </c>
      <c r="C9" s="8">
        <v>2</v>
      </c>
      <c r="D9" s="8">
        <v>2</v>
      </c>
      <c r="E9" s="8"/>
      <c r="F9" s="8"/>
      <c r="G9" s="8"/>
      <c r="H9" s="8"/>
      <c r="I9" s="8"/>
      <c r="J9" s="8"/>
      <c r="K9" s="8"/>
      <c r="L9" s="8"/>
      <c r="M9" s="26"/>
      <c r="N9" s="18"/>
      <c r="O9" s="18"/>
      <c r="P9" s="18"/>
    </row>
    <row r="10" spans="2:16" ht="24.75" customHeight="1">
      <c r="B10" s="13" t="s">
        <v>26</v>
      </c>
      <c r="C10" s="8">
        <v>3</v>
      </c>
      <c r="D10" s="8">
        <v>3</v>
      </c>
      <c r="E10" s="8"/>
      <c r="F10" s="8"/>
      <c r="G10" s="8"/>
      <c r="H10" s="8"/>
      <c r="I10" s="8"/>
      <c r="J10" s="8"/>
      <c r="K10" s="8"/>
      <c r="L10" s="8"/>
      <c r="M10" s="26"/>
      <c r="N10" s="18"/>
      <c r="O10" s="18"/>
      <c r="P10" s="18"/>
    </row>
    <row r="11" spans="2:16" ht="24.75" customHeight="1">
      <c r="B11" s="13" t="s">
        <v>27</v>
      </c>
      <c r="C11" s="8">
        <v>2</v>
      </c>
      <c r="D11" s="8">
        <v>4</v>
      </c>
      <c r="E11" s="8"/>
      <c r="F11" s="8"/>
      <c r="G11" s="8"/>
      <c r="H11" s="8"/>
      <c r="I11" s="8"/>
      <c r="J11" s="8"/>
      <c r="K11" s="8"/>
      <c r="L11" s="8"/>
      <c r="M11" s="26"/>
      <c r="N11" s="18"/>
      <c r="O11" s="18"/>
      <c r="P11" s="18"/>
    </row>
    <row r="12" spans="2:16" ht="24.75" customHeight="1">
      <c r="B12" s="13" t="s">
        <v>28</v>
      </c>
      <c r="C12" s="8">
        <v>3</v>
      </c>
      <c r="D12" s="8">
        <v>6</v>
      </c>
      <c r="E12" s="8"/>
      <c r="F12" s="8"/>
      <c r="G12" s="8"/>
      <c r="H12" s="8"/>
      <c r="I12" s="8"/>
      <c r="J12" s="8"/>
      <c r="K12" s="8"/>
      <c r="L12" s="8"/>
      <c r="M12" s="26"/>
      <c r="N12" s="18"/>
      <c r="O12" s="18"/>
      <c r="P12" s="18"/>
    </row>
    <row r="13" spans="2:16" ht="24.75" customHeight="1">
      <c r="B13" s="13" t="s">
        <v>29</v>
      </c>
      <c r="C13" s="8">
        <v>4</v>
      </c>
      <c r="D13" s="8">
        <v>8</v>
      </c>
      <c r="E13" s="8"/>
      <c r="F13" s="8"/>
      <c r="G13" s="8"/>
      <c r="H13" s="8"/>
      <c r="I13" s="8"/>
      <c r="J13" s="8"/>
      <c r="K13" s="8"/>
      <c r="L13" s="8"/>
      <c r="M13" s="26"/>
      <c r="N13" s="18"/>
      <c r="O13" s="18"/>
      <c r="P13" s="18"/>
    </row>
    <row r="14" spans="2:16" ht="24.75" customHeight="1">
      <c r="B14" s="13" t="s">
        <v>30</v>
      </c>
      <c r="C14" s="8">
        <v>3</v>
      </c>
      <c r="D14" s="8">
        <v>6</v>
      </c>
      <c r="E14" s="8"/>
      <c r="F14" s="8"/>
      <c r="G14" s="8"/>
      <c r="H14" s="8"/>
      <c r="I14" s="8"/>
      <c r="J14" s="8"/>
      <c r="K14" s="8"/>
      <c r="L14" s="8"/>
      <c r="M14" s="26"/>
      <c r="N14" s="18"/>
      <c r="O14" s="18"/>
      <c r="P14" s="18"/>
    </row>
    <row r="15" spans="2:16" ht="24.75" customHeight="1">
      <c r="B15" s="13" t="s">
        <v>31</v>
      </c>
      <c r="C15" s="8">
        <v>2</v>
      </c>
      <c r="D15" s="8">
        <v>4</v>
      </c>
      <c r="E15" s="8"/>
      <c r="F15" s="8"/>
      <c r="G15" s="8"/>
      <c r="H15" s="8"/>
      <c r="I15" s="8"/>
      <c r="J15" s="8"/>
      <c r="K15" s="8"/>
      <c r="L15" s="8"/>
      <c r="M15" s="26"/>
      <c r="N15" s="18"/>
      <c r="O15" s="18"/>
      <c r="P15" s="18"/>
    </row>
    <row r="16" spans="2:16" ht="24.75" customHeight="1">
      <c r="B16" s="13" t="s">
        <v>32</v>
      </c>
      <c r="C16" s="8">
        <v>3</v>
      </c>
      <c r="D16" s="8">
        <v>3</v>
      </c>
      <c r="E16" s="8"/>
      <c r="F16" s="8"/>
      <c r="G16" s="8"/>
      <c r="H16" s="8"/>
      <c r="I16" s="8"/>
      <c r="J16" s="8"/>
      <c r="K16" s="8"/>
      <c r="L16" s="8"/>
      <c r="M16" s="26"/>
      <c r="N16" s="18"/>
      <c r="O16" s="18"/>
      <c r="P16" s="18"/>
    </row>
    <row r="17" spans="2:16" ht="24.75" customHeight="1">
      <c r="B17" s="13" t="s">
        <v>33</v>
      </c>
      <c r="C17" s="8">
        <v>15</v>
      </c>
      <c r="D17" s="8">
        <v>15</v>
      </c>
      <c r="E17" s="8"/>
      <c r="F17" s="8"/>
      <c r="G17" s="8"/>
      <c r="H17" s="8"/>
      <c r="I17" s="8"/>
      <c r="J17" s="8"/>
      <c r="K17" s="8"/>
      <c r="L17" s="8"/>
      <c r="M17" s="26"/>
      <c r="N17" s="18"/>
      <c r="O17" s="18"/>
      <c r="P17" s="18"/>
    </row>
    <row r="18" spans="2:16" ht="24.75" customHeight="1">
      <c r="B18" s="13" t="s">
        <v>34</v>
      </c>
      <c r="C18" s="8">
        <v>2</v>
      </c>
      <c r="D18" s="8">
        <v>2</v>
      </c>
      <c r="E18" s="8"/>
      <c r="F18" s="8"/>
      <c r="G18" s="8"/>
      <c r="H18" s="8"/>
      <c r="I18" s="8"/>
      <c r="J18" s="8"/>
      <c r="K18" s="8"/>
      <c r="L18" s="8"/>
      <c r="M18" s="26"/>
      <c r="N18" s="18"/>
      <c r="O18" s="18"/>
      <c r="P18" s="18"/>
    </row>
    <row r="19" spans="2:16" ht="24.75" customHeight="1">
      <c r="B19" s="13" t="s">
        <v>35</v>
      </c>
      <c r="C19" s="8">
        <v>1</v>
      </c>
      <c r="D19" s="8">
        <v>4</v>
      </c>
      <c r="E19" s="8"/>
      <c r="F19" s="8"/>
      <c r="G19" s="8"/>
      <c r="H19" s="8"/>
      <c r="I19" s="8"/>
      <c r="J19" s="8"/>
      <c r="K19" s="8"/>
      <c r="L19" s="8"/>
      <c r="M19" s="26"/>
      <c r="N19" s="18"/>
      <c r="O19" s="18"/>
      <c r="P19" s="18"/>
    </row>
    <row r="20" spans="2:16" ht="24.75" customHeight="1">
      <c r="B20" s="25" t="s">
        <v>36</v>
      </c>
      <c r="C20" s="8">
        <v>1</v>
      </c>
      <c r="D20" s="8">
        <v>7</v>
      </c>
      <c r="E20" s="8"/>
      <c r="F20" s="8"/>
      <c r="G20" s="8"/>
      <c r="H20" s="8"/>
      <c r="I20" s="8"/>
      <c r="J20" s="8"/>
      <c r="K20" s="8"/>
      <c r="L20" s="8"/>
      <c r="M20" s="26"/>
      <c r="N20" s="18"/>
      <c r="O20" s="18"/>
      <c r="P20" s="18"/>
    </row>
    <row r="21" spans="2:16" ht="24.75" customHeight="1">
      <c r="B21" s="13" t="s">
        <v>37</v>
      </c>
      <c r="C21" s="8">
        <v>3</v>
      </c>
      <c r="D21" s="8">
        <v>3</v>
      </c>
      <c r="E21" s="8"/>
      <c r="F21" s="8"/>
      <c r="G21" s="8"/>
      <c r="H21" s="8"/>
      <c r="I21" s="8"/>
      <c r="J21" s="8"/>
      <c r="K21" s="8"/>
      <c r="L21" s="8"/>
      <c r="M21" s="26"/>
      <c r="N21" s="18"/>
      <c r="O21" s="18"/>
      <c r="P21" s="18"/>
    </row>
    <row r="22" spans="2:16" ht="24.75" customHeight="1">
      <c r="B22" s="13" t="s">
        <v>38</v>
      </c>
      <c r="C22" s="8">
        <v>4</v>
      </c>
      <c r="D22" s="8">
        <v>4</v>
      </c>
      <c r="E22" s="8"/>
      <c r="F22" s="8"/>
      <c r="G22" s="8"/>
      <c r="H22" s="8"/>
      <c r="I22" s="8"/>
      <c r="J22" s="8"/>
      <c r="K22" s="8"/>
      <c r="L22" s="8"/>
      <c r="M22" s="26"/>
      <c r="N22" s="18"/>
      <c r="O22" s="18"/>
      <c r="P22" s="18"/>
    </row>
    <row r="23" spans="2:16" ht="24.75" customHeight="1">
      <c r="B23" s="13" t="s">
        <v>39</v>
      </c>
      <c r="C23" s="8">
        <v>2</v>
      </c>
      <c r="D23" s="8">
        <v>1</v>
      </c>
      <c r="E23" s="8"/>
      <c r="F23" s="8"/>
      <c r="G23" s="8"/>
      <c r="H23" s="8"/>
      <c r="I23" s="8"/>
      <c r="J23" s="8"/>
      <c r="K23" s="8"/>
      <c r="L23" s="8"/>
      <c r="M23" s="26"/>
      <c r="N23" s="18"/>
      <c r="O23" s="18"/>
      <c r="P23" s="18"/>
    </row>
    <row r="24" spans="2:16" ht="24.75" customHeight="1">
      <c r="B24" s="13" t="s">
        <v>40</v>
      </c>
      <c r="C24" s="8">
        <v>1</v>
      </c>
      <c r="D24" s="8">
        <v>1</v>
      </c>
      <c r="E24" s="8"/>
      <c r="F24" s="8"/>
      <c r="G24" s="8"/>
      <c r="H24" s="8"/>
      <c r="I24" s="8"/>
      <c r="J24" s="8"/>
      <c r="K24" s="8"/>
      <c r="L24" s="8"/>
      <c r="M24" s="26"/>
      <c r="N24" s="18"/>
      <c r="O24" s="18"/>
      <c r="P24" s="18"/>
    </row>
    <row r="25" spans="2:16" ht="24.75" customHeight="1">
      <c r="B25" s="13" t="s">
        <v>56</v>
      </c>
      <c r="C25" s="8">
        <v>1</v>
      </c>
      <c r="D25" s="8">
        <v>1</v>
      </c>
      <c r="E25" s="8"/>
      <c r="F25" s="8"/>
      <c r="G25" s="8"/>
      <c r="H25" s="8"/>
      <c r="I25" s="8"/>
      <c r="J25" s="8"/>
      <c r="K25" s="8"/>
      <c r="L25" s="8"/>
      <c r="M25" s="26"/>
      <c r="N25" s="18"/>
      <c r="O25" s="18"/>
      <c r="P25" s="18"/>
    </row>
    <row r="26" spans="2:16" ht="24.75" customHeight="1">
      <c r="B26" s="13" t="s">
        <v>57</v>
      </c>
      <c r="C26" s="8">
        <v>2</v>
      </c>
      <c r="D26" s="8">
        <v>1</v>
      </c>
      <c r="E26" s="8"/>
      <c r="F26" s="8"/>
      <c r="G26" s="8"/>
      <c r="H26" s="8"/>
      <c r="I26" s="8"/>
      <c r="J26" s="8"/>
      <c r="K26" s="8"/>
      <c r="L26" s="8"/>
      <c r="M26" s="26"/>
      <c r="N26" s="18"/>
      <c r="O26" s="18"/>
      <c r="P26" s="18"/>
    </row>
    <row r="27" spans="2:16" ht="24.75" customHeight="1">
      <c r="B27" s="13" t="s">
        <v>50</v>
      </c>
      <c r="C27" s="8">
        <v>1</v>
      </c>
      <c r="D27" s="8">
        <v>3</v>
      </c>
      <c r="E27" s="8"/>
      <c r="F27" s="8"/>
      <c r="G27" s="8"/>
      <c r="H27" s="8"/>
      <c r="I27" s="8"/>
      <c r="J27" s="8"/>
      <c r="K27" s="8"/>
      <c r="L27" s="8"/>
      <c r="M27" s="26"/>
      <c r="N27" s="18"/>
      <c r="O27" s="18"/>
      <c r="P27" s="18"/>
    </row>
    <row r="28" spans="2:16" ht="24.75" customHeight="1">
      <c r="B28" s="13" t="s">
        <v>51</v>
      </c>
      <c r="C28" s="8">
        <v>2</v>
      </c>
      <c r="D28" s="8">
        <v>2</v>
      </c>
      <c r="E28" s="8"/>
      <c r="F28" s="8"/>
      <c r="G28" s="8"/>
      <c r="H28" s="8"/>
      <c r="I28" s="8"/>
      <c r="J28" s="8"/>
      <c r="K28" s="8"/>
      <c r="L28" s="8"/>
      <c r="M28" s="26"/>
      <c r="N28" s="18"/>
      <c r="O28" s="18"/>
      <c r="P28" s="18"/>
    </row>
    <row r="29" spans="2:16" ht="24.75" customHeight="1">
      <c r="B29" s="13" t="s">
        <v>24</v>
      </c>
      <c r="C29" s="8"/>
      <c r="D29" s="8">
        <f>SUM(D7:D28)</f>
        <v>100</v>
      </c>
      <c r="E29" s="8">
        <f aca="true" t="shared" si="0" ref="E29:P29">SUM(E7:E28)</f>
        <v>0</v>
      </c>
      <c r="F29" s="8">
        <f t="shared" si="0"/>
        <v>0</v>
      </c>
      <c r="G29" s="8">
        <f t="shared" si="0"/>
        <v>0</v>
      </c>
      <c r="H29" s="8">
        <f t="shared" si="0"/>
        <v>0</v>
      </c>
      <c r="I29" s="8">
        <f t="shared" si="0"/>
        <v>0</v>
      </c>
      <c r="J29" s="8">
        <f t="shared" si="0"/>
        <v>0</v>
      </c>
      <c r="K29" s="8">
        <f t="shared" si="0"/>
        <v>0</v>
      </c>
      <c r="L29" s="8">
        <f t="shared" si="0"/>
        <v>0</v>
      </c>
      <c r="M29" s="6">
        <f t="shared" si="0"/>
        <v>0</v>
      </c>
      <c r="N29" s="6">
        <f t="shared" si="0"/>
        <v>0</v>
      </c>
      <c r="O29" s="6">
        <f t="shared" si="0"/>
        <v>0</v>
      </c>
      <c r="P29" s="6">
        <f t="shared" si="0"/>
        <v>0</v>
      </c>
    </row>
  </sheetData>
  <sheetProtection/>
  <mergeCells count="3">
    <mergeCell ref="B4:N4"/>
    <mergeCell ref="B2:C2"/>
    <mergeCell ref="B1:E1"/>
  </mergeCells>
  <printOptions horizontalCentered="1"/>
  <pageMargins left="0.07874015748031496" right="0.07874015748031496" top="0.15748031496062992" bottom="0.07874015748031496" header="0.15748031496062992" footer="0.07874015748031496"/>
  <pageSetup horizontalDpi="600" verticalDpi="600" orientation="landscape" paperSize="9" scale="66" r:id="rId1"/>
  <headerFooter>
    <oddHeader>&amp;R&amp;"B Zar,Bold"&amp;12وزارت راه و شهرسازي
شركت ساخت و توسعه زيربناهاي حمل و نقل كشور
دفتر امور پيمان ها و رسيدگي فني</oddHeader>
  </headerFooter>
</worksheet>
</file>

<file path=xl/worksheets/sheet6.xml><?xml version="1.0" encoding="utf-8"?>
<worksheet xmlns="http://schemas.openxmlformats.org/spreadsheetml/2006/main" xmlns:r="http://schemas.openxmlformats.org/officeDocument/2006/relationships">
  <dimension ref="B1:U97"/>
  <sheetViews>
    <sheetView rightToLeft="1" view="pageBreakPreview" zoomScale="40" zoomScaleSheetLayoutView="40" zoomScalePageLayoutView="0" workbookViewId="0" topLeftCell="A4">
      <pane ySplit="1" topLeftCell="A5" activePane="bottomLeft" state="frozen"/>
      <selection pane="topLeft" activeCell="D33" sqref="D33:G33"/>
      <selection pane="bottomLeft" activeCell="D24" sqref="D24"/>
    </sheetView>
  </sheetViews>
  <sheetFormatPr defaultColWidth="9.140625" defaultRowHeight="15"/>
  <cols>
    <col min="1" max="1" width="9.140625" style="1" customWidth="1"/>
    <col min="2" max="2" width="58.421875" style="1" customWidth="1"/>
    <col min="3" max="3" width="15.7109375" style="1" customWidth="1"/>
    <col min="4" max="4" width="10.57421875" style="105" customWidth="1"/>
    <col min="5" max="15" width="10.57421875" style="1" customWidth="1"/>
    <col min="16" max="21" width="9.140625" style="1" customWidth="1"/>
    <col min="22" max="22" width="29.7109375" style="1" customWidth="1"/>
    <col min="23" max="16384" width="9.140625" style="1" customWidth="1"/>
  </cols>
  <sheetData>
    <row r="1" spans="2:6" ht="24.75" customHeight="1">
      <c r="B1" s="177" t="s">
        <v>42</v>
      </c>
      <c r="C1" s="177"/>
      <c r="D1" s="177"/>
      <c r="E1" s="177"/>
      <c r="F1" s="177"/>
    </row>
    <row r="2" spans="2:6" ht="21.75" customHeight="1">
      <c r="B2" s="177" t="s">
        <v>52</v>
      </c>
      <c r="C2" s="177"/>
      <c r="D2" s="177"/>
      <c r="E2" s="177"/>
      <c r="F2" s="177"/>
    </row>
    <row r="3" spans="2:6" ht="21.75" customHeight="1">
      <c r="B3" s="2"/>
      <c r="C3" s="2"/>
      <c r="D3" s="104"/>
      <c r="E3" s="2"/>
      <c r="F3" s="2"/>
    </row>
    <row r="4" spans="2:21" s="24" customFormat="1" ht="44.25">
      <c r="B4" s="193" t="s">
        <v>182</v>
      </c>
      <c r="C4" s="193"/>
      <c r="D4" s="193"/>
      <c r="E4" s="193"/>
      <c r="F4" s="193"/>
      <c r="G4" s="193"/>
      <c r="H4" s="193"/>
      <c r="I4" s="193"/>
      <c r="J4" s="193"/>
      <c r="K4" s="193"/>
      <c r="L4" s="193"/>
      <c r="M4" s="193"/>
      <c r="N4" s="193"/>
      <c r="O4" s="193"/>
      <c r="P4" s="115"/>
      <c r="Q4" s="115"/>
      <c r="R4" s="115"/>
      <c r="S4" s="115"/>
      <c r="T4" s="115"/>
      <c r="U4" s="115"/>
    </row>
    <row r="5" spans="2:16" s="24" customFormat="1" ht="19.5" customHeight="1">
      <c r="B5" s="189" t="s">
        <v>16</v>
      </c>
      <c r="C5" s="190" t="s">
        <v>166</v>
      </c>
      <c r="D5" s="190" t="s">
        <v>15</v>
      </c>
      <c r="E5" s="190" t="s">
        <v>78</v>
      </c>
      <c r="F5" s="190" t="s">
        <v>79</v>
      </c>
      <c r="G5" s="190" t="s">
        <v>80</v>
      </c>
      <c r="H5" s="190" t="s">
        <v>81</v>
      </c>
      <c r="I5" s="190" t="s">
        <v>82</v>
      </c>
      <c r="J5" s="190" t="s">
        <v>83</v>
      </c>
      <c r="K5" s="190" t="s">
        <v>84</v>
      </c>
      <c r="L5" s="190" t="s">
        <v>85</v>
      </c>
      <c r="M5" s="190" t="s">
        <v>86</v>
      </c>
      <c r="N5" s="190" t="s">
        <v>87</v>
      </c>
      <c r="O5" s="190" t="s">
        <v>88</v>
      </c>
      <c r="P5" s="190" t="s">
        <v>89</v>
      </c>
    </row>
    <row r="6" spans="2:16" s="24" customFormat="1" ht="19.5" customHeight="1">
      <c r="B6" s="189"/>
      <c r="C6" s="191"/>
      <c r="D6" s="191"/>
      <c r="E6" s="191"/>
      <c r="F6" s="191"/>
      <c r="G6" s="191"/>
      <c r="H6" s="191"/>
      <c r="I6" s="191"/>
      <c r="J6" s="191"/>
      <c r="K6" s="191"/>
      <c r="L6" s="191"/>
      <c r="M6" s="191"/>
      <c r="N6" s="191"/>
      <c r="O6" s="191"/>
      <c r="P6" s="191"/>
    </row>
    <row r="7" spans="2:16" s="24" customFormat="1" ht="19.5" customHeight="1">
      <c r="B7" s="189"/>
      <c r="C7" s="191"/>
      <c r="D7" s="191"/>
      <c r="E7" s="191"/>
      <c r="F7" s="191"/>
      <c r="G7" s="191"/>
      <c r="H7" s="191"/>
      <c r="I7" s="191"/>
      <c r="J7" s="191"/>
      <c r="K7" s="191"/>
      <c r="L7" s="191"/>
      <c r="M7" s="191"/>
      <c r="N7" s="191"/>
      <c r="O7" s="191"/>
      <c r="P7" s="191"/>
    </row>
    <row r="8" spans="2:16" s="24" customFormat="1" ht="19.5" customHeight="1">
      <c r="B8" s="189"/>
      <c r="C8" s="191"/>
      <c r="D8" s="191"/>
      <c r="E8" s="191"/>
      <c r="F8" s="191"/>
      <c r="G8" s="191"/>
      <c r="H8" s="191"/>
      <c r="I8" s="191"/>
      <c r="J8" s="191"/>
      <c r="K8" s="191"/>
      <c r="L8" s="191"/>
      <c r="M8" s="191"/>
      <c r="N8" s="191"/>
      <c r="O8" s="191"/>
      <c r="P8" s="191"/>
    </row>
    <row r="9" spans="2:16" s="24" customFormat="1" ht="19.5" customHeight="1">
      <c r="B9" s="189"/>
      <c r="C9" s="192"/>
      <c r="D9" s="192"/>
      <c r="E9" s="192"/>
      <c r="F9" s="192"/>
      <c r="G9" s="192"/>
      <c r="H9" s="192"/>
      <c r="I9" s="192"/>
      <c r="J9" s="192"/>
      <c r="K9" s="192"/>
      <c r="L9" s="192"/>
      <c r="M9" s="192"/>
      <c r="N9" s="192"/>
      <c r="O9" s="192"/>
      <c r="P9" s="192"/>
    </row>
    <row r="10" spans="2:16" s="24" customFormat="1" ht="43.5" customHeight="1">
      <c r="B10" s="196" t="s">
        <v>156</v>
      </c>
      <c r="C10" s="109">
        <v>2</v>
      </c>
      <c r="D10" s="197">
        <v>18</v>
      </c>
      <c r="E10" s="109"/>
      <c r="F10" s="109"/>
      <c r="G10" s="109"/>
      <c r="H10" s="109"/>
      <c r="I10" s="109"/>
      <c r="J10" s="109"/>
      <c r="K10" s="109"/>
      <c r="L10" s="109"/>
      <c r="M10" s="109"/>
      <c r="N10" s="110"/>
      <c r="O10" s="110"/>
      <c r="P10" s="113"/>
    </row>
    <row r="11" spans="2:16" s="24" customFormat="1" ht="9.75" customHeight="1" hidden="1">
      <c r="B11" s="196"/>
      <c r="C11" s="118"/>
      <c r="D11" s="197"/>
      <c r="E11" s="109"/>
      <c r="F11" s="109"/>
      <c r="G11" s="109"/>
      <c r="H11" s="109"/>
      <c r="I11" s="109"/>
      <c r="J11" s="109"/>
      <c r="K11" s="109"/>
      <c r="L11" s="109"/>
      <c r="M11" s="109"/>
      <c r="N11" s="110"/>
      <c r="O11" s="110"/>
      <c r="P11" s="113"/>
    </row>
    <row r="12" spans="2:16" s="24" customFormat="1" ht="9.75" customHeight="1" hidden="1">
      <c r="B12" s="196"/>
      <c r="C12" s="118"/>
      <c r="D12" s="197"/>
      <c r="E12" s="109"/>
      <c r="F12" s="109"/>
      <c r="G12" s="109"/>
      <c r="H12" s="109"/>
      <c r="I12" s="109"/>
      <c r="J12" s="109"/>
      <c r="K12" s="109"/>
      <c r="L12" s="109"/>
      <c r="M12" s="109"/>
      <c r="N12" s="110"/>
      <c r="O12" s="110"/>
      <c r="P12" s="113"/>
    </row>
    <row r="13" spans="2:16" s="24" customFormat="1" ht="9.75" customHeight="1" hidden="1">
      <c r="B13" s="196"/>
      <c r="C13" s="118"/>
      <c r="D13" s="197"/>
      <c r="E13" s="109"/>
      <c r="F13" s="109"/>
      <c r="G13" s="109"/>
      <c r="H13" s="109"/>
      <c r="I13" s="109"/>
      <c r="J13" s="109"/>
      <c r="K13" s="109"/>
      <c r="L13" s="109"/>
      <c r="M13" s="109"/>
      <c r="N13" s="110"/>
      <c r="O13" s="110"/>
      <c r="P13" s="113"/>
    </row>
    <row r="14" spans="2:16" s="24" customFormat="1" ht="9.75" customHeight="1" hidden="1">
      <c r="B14" s="196"/>
      <c r="C14" s="118"/>
      <c r="D14" s="197"/>
      <c r="E14" s="109"/>
      <c r="F14" s="109"/>
      <c r="G14" s="109"/>
      <c r="H14" s="109"/>
      <c r="I14" s="109"/>
      <c r="J14" s="109"/>
      <c r="K14" s="109"/>
      <c r="L14" s="109"/>
      <c r="M14" s="109"/>
      <c r="N14" s="110"/>
      <c r="O14" s="110"/>
      <c r="P14" s="113"/>
    </row>
    <row r="15" spans="2:16" s="24" customFormat="1" ht="43.5" customHeight="1">
      <c r="B15" s="118" t="s">
        <v>157</v>
      </c>
      <c r="C15" s="109">
        <v>3</v>
      </c>
      <c r="D15" s="109">
        <v>15</v>
      </c>
      <c r="E15" s="109"/>
      <c r="F15" s="109"/>
      <c r="G15" s="109"/>
      <c r="H15" s="109"/>
      <c r="I15" s="109"/>
      <c r="J15" s="109"/>
      <c r="K15" s="109"/>
      <c r="L15" s="109"/>
      <c r="M15" s="109"/>
      <c r="N15" s="110"/>
      <c r="O15" s="110"/>
      <c r="P15" s="113"/>
    </row>
    <row r="16" spans="2:16" s="24" customFormat="1" ht="50.25" customHeight="1">
      <c r="B16" s="118" t="s">
        <v>158</v>
      </c>
      <c r="C16" s="109">
        <v>3</v>
      </c>
      <c r="D16" s="109">
        <v>12</v>
      </c>
      <c r="E16" s="109"/>
      <c r="F16" s="109"/>
      <c r="G16" s="109"/>
      <c r="H16" s="109"/>
      <c r="I16" s="109"/>
      <c r="J16" s="109"/>
      <c r="K16" s="109"/>
      <c r="L16" s="109"/>
      <c r="M16" s="109"/>
      <c r="N16" s="109"/>
      <c r="O16" s="110"/>
      <c r="P16" s="113"/>
    </row>
    <row r="17" spans="2:16" s="24" customFormat="1" ht="48.75" customHeight="1">
      <c r="B17" s="118" t="s">
        <v>159</v>
      </c>
      <c r="C17" s="109">
        <v>3</v>
      </c>
      <c r="D17" s="109">
        <v>18</v>
      </c>
      <c r="E17" s="109"/>
      <c r="F17" s="109"/>
      <c r="G17" s="109"/>
      <c r="H17" s="109"/>
      <c r="I17" s="109"/>
      <c r="J17" s="109"/>
      <c r="K17" s="109"/>
      <c r="L17" s="109"/>
      <c r="M17" s="109"/>
      <c r="N17" s="109"/>
      <c r="O17" s="110"/>
      <c r="P17" s="113"/>
    </row>
    <row r="18" spans="2:16" s="24" customFormat="1" ht="45" customHeight="1">
      <c r="B18" s="118" t="s">
        <v>160</v>
      </c>
      <c r="C18" s="109">
        <v>4</v>
      </c>
      <c r="D18" s="109">
        <v>12</v>
      </c>
      <c r="E18" s="109"/>
      <c r="F18" s="109"/>
      <c r="G18" s="109"/>
      <c r="H18" s="109"/>
      <c r="I18" s="109"/>
      <c r="J18" s="109"/>
      <c r="K18" s="109"/>
      <c r="L18" s="109"/>
      <c r="M18" s="109"/>
      <c r="N18" s="109"/>
      <c r="O18" s="110"/>
      <c r="P18" s="113"/>
    </row>
    <row r="19" spans="2:16" s="24" customFormat="1" ht="48" customHeight="1">
      <c r="B19" s="118" t="s">
        <v>161</v>
      </c>
      <c r="C19" s="109">
        <v>3</v>
      </c>
      <c r="D19" s="109">
        <v>9</v>
      </c>
      <c r="E19" s="109"/>
      <c r="F19" s="109"/>
      <c r="G19" s="109"/>
      <c r="H19" s="109"/>
      <c r="I19" s="109"/>
      <c r="J19" s="109"/>
      <c r="K19" s="109"/>
      <c r="L19" s="109"/>
      <c r="M19" s="109"/>
      <c r="N19" s="109"/>
      <c r="O19" s="110"/>
      <c r="P19" s="113"/>
    </row>
    <row r="20" spans="2:16" s="24" customFormat="1" ht="48" customHeight="1">
      <c r="B20" s="118" t="s">
        <v>162</v>
      </c>
      <c r="C20" s="109">
        <v>2</v>
      </c>
      <c r="D20" s="109">
        <v>6</v>
      </c>
      <c r="E20" s="109"/>
      <c r="F20" s="109"/>
      <c r="G20" s="109"/>
      <c r="H20" s="109"/>
      <c r="I20" s="109"/>
      <c r="J20" s="109"/>
      <c r="K20" s="109"/>
      <c r="L20" s="109"/>
      <c r="M20" s="109"/>
      <c r="N20" s="109"/>
      <c r="O20" s="110"/>
      <c r="P20" s="113"/>
    </row>
    <row r="21" spans="2:16" s="24" customFormat="1" ht="54" customHeight="1">
      <c r="B21" s="118" t="s">
        <v>163</v>
      </c>
      <c r="C21" s="109">
        <v>2</v>
      </c>
      <c r="D21" s="109">
        <v>4</v>
      </c>
      <c r="E21" s="109"/>
      <c r="F21" s="109"/>
      <c r="G21" s="109"/>
      <c r="H21" s="109"/>
      <c r="I21" s="109"/>
      <c r="J21" s="109"/>
      <c r="K21" s="109"/>
      <c r="L21" s="109"/>
      <c r="M21" s="109"/>
      <c r="N21" s="109"/>
      <c r="O21" s="110"/>
      <c r="P21" s="113"/>
    </row>
    <row r="22" spans="2:16" s="24" customFormat="1" ht="43.5" customHeight="1">
      <c r="B22" s="118" t="s">
        <v>164</v>
      </c>
      <c r="C22" s="109">
        <v>2</v>
      </c>
      <c r="D22" s="109">
        <v>4</v>
      </c>
      <c r="E22" s="109"/>
      <c r="F22" s="109"/>
      <c r="G22" s="109"/>
      <c r="H22" s="109"/>
      <c r="I22" s="109"/>
      <c r="J22" s="109"/>
      <c r="K22" s="109"/>
      <c r="L22" s="109"/>
      <c r="M22" s="109"/>
      <c r="N22" s="109"/>
      <c r="O22" s="110"/>
      <c r="P22" s="113"/>
    </row>
    <row r="23" spans="2:16" s="24" customFormat="1" ht="45" customHeight="1">
      <c r="B23" s="118" t="s">
        <v>165</v>
      </c>
      <c r="C23" s="109">
        <v>2</v>
      </c>
      <c r="D23" s="109">
        <v>2</v>
      </c>
      <c r="E23" s="109"/>
      <c r="F23" s="109"/>
      <c r="G23" s="109"/>
      <c r="H23" s="109"/>
      <c r="I23" s="109"/>
      <c r="J23" s="109"/>
      <c r="K23" s="109"/>
      <c r="L23" s="109"/>
      <c r="M23" s="109"/>
      <c r="N23" s="109"/>
      <c r="O23" s="110"/>
      <c r="P23" s="113"/>
    </row>
    <row r="24" spans="2:16" s="24" customFormat="1" ht="58.5" customHeight="1">
      <c r="B24" s="117" t="s">
        <v>152</v>
      </c>
      <c r="C24" s="117"/>
      <c r="D24" s="109">
        <v>100</v>
      </c>
      <c r="E24" s="109">
        <v>0</v>
      </c>
      <c r="F24" s="109">
        <v>0</v>
      </c>
      <c r="G24" s="109">
        <v>0</v>
      </c>
      <c r="H24" s="109">
        <v>0</v>
      </c>
      <c r="I24" s="109">
        <v>0</v>
      </c>
      <c r="J24" s="109">
        <v>0</v>
      </c>
      <c r="K24" s="109">
        <v>0</v>
      </c>
      <c r="L24" s="109">
        <v>0</v>
      </c>
      <c r="M24" s="109">
        <v>0</v>
      </c>
      <c r="N24" s="109">
        <v>0</v>
      </c>
      <c r="O24" s="116">
        <v>0</v>
      </c>
      <c r="P24" s="113"/>
    </row>
    <row r="25" spans="2:17" s="24" customFormat="1" ht="30" customHeight="1">
      <c r="B25" s="195" t="s">
        <v>153</v>
      </c>
      <c r="C25" s="195"/>
      <c r="D25" s="195"/>
      <c r="E25" s="195"/>
      <c r="F25" s="195"/>
      <c r="G25" s="195"/>
      <c r="H25" s="195"/>
      <c r="I25" s="195"/>
      <c r="J25" s="195"/>
      <c r="K25" s="195"/>
      <c r="L25" s="195"/>
      <c r="M25" s="195"/>
      <c r="N25" s="195"/>
      <c r="O25" s="195"/>
      <c r="P25" s="195"/>
      <c r="Q25" s="195"/>
    </row>
    <row r="26" spans="2:16" s="24" customFormat="1" ht="30" customHeight="1">
      <c r="B26" s="115"/>
      <c r="C26" s="115"/>
      <c r="D26" s="115"/>
      <c r="E26" s="112"/>
      <c r="F26" s="112"/>
      <c r="G26" s="112"/>
      <c r="H26" s="112"/>
      <c r="I26" s="112"/>
      <c r="J26" s="112"/>
      <c r="K26" s="112"/>
      <c r="L26" s="112"/>
      <c r="M26" s="112"/>
      <c r="N26" s="112"/>
      <c r="O26" s="113"/>
      <c r="P26" s="113"/>
    </row>
    <row r="27" spans="2:16" s="24" customFormat="1" ht="30" customHeight="1">
      <c r="B27" s="115"/>
      <c r="C27" s="115"/>
      <c r="D27" s="115"/>
      <c r="E27" s="112"/>
      <c r="F27" s="112"/>
      <c r="G27" s="112"/>
      <c r="H27" s="112"/>
      <c r="I27" s="112"/>
      <c r="J27" s="112"/>
      <c r="K27" s="112"/>
      <c r="L27" s="112"/>
      <c r="M27" s="112"/>
      <c r="N27" s="112"/>
      <c r="O27" s="113"/>
      <c r="P27" s="113"/>
    </row>
    <row r="28" spans="2:16" s="24" customFormat="1" ht="30" customHeight="1">
      <c r="B28" s="115"/>
      <c r="C28" s="115"/>
      <c r="D28" s="115"/>
      <c r="E28" s="112"/>
      <c r="F28" s="112"/>
      <c r="G28" s="112"/>
      <c r="H28" s="112"/>
      <c r="I28" s="112"/>
      <c r="J28" s="112"/>
      <c r="K28" s="112"/>
      <c r="L28" s="112"/>
      <c r="M28" s="112"/>
      <c r="N28" s="112"/>
      <c r="O28" s="113"/>
      <c r="P28" s="113"/>
    </row>
    <row r="29" spans="2:16" s="24" customFormat="1" ht="30" customHeight="1">
      <c r="B29" s="115"/>
      <c r="C29" s="115"/>
      <c r="D29" s="115"/>
      <c r="E29" s="112"/>
      <c r="F29" s="112"/>
      <c r="G29" s="112"/>
      <c r="H29" s="112"/>
      <c r="I29" s="112"/>
      <c r="J29" s="112"/>
      <c r="K29" s="112"/>
      <c r="L29" s="112"/>
      <c r="M29" s="112"/>
      <c r="N29" s="112"/>
      <c r="O29" s="113"/>
      <c r="P29" s="113"/>
    </row>
    <row r="30" spans="2:16" s="24" customFormat="1" ht="30" customHeight="1">
      <c r="B30" s="115"/>
      <c r="C30" s="115"/>
      <c r="D30" s="115"/>
      <c r="E30" s="112"/>
      <c r="F30" s="112"/>
      <c r="G30" s="112"/>
      <c r="H30" s="112"/>
      <c r="I30" s="112"/>
      <c r="J30" s="112"/>
      <c r="K30" s="112"/>
      <c r="L30" s="112"/>
      <c r="M30" s="112"/>
      <c r="N30" s="112"/>
      <c r="O30" s="113"/>
      <c r="P30" s="113"/>
    </row>
    <row r="31" spans="2:16" s="24" customFormat="1" ht="30" customHeight="1">
      <c r="B31" s="115"/>
      <c r="C31" s="115"/>
      <c r="D31" s="115"/>
      <c r="E31" s="112"/>
      <c r="F31" s="112"/>
      <c r="G31" s="112"/>
      <c r="H31" s="112"/>
      <c r="I31" s="112"/>
      <c r="J31" s="112"/>
      <c r="K31" s="112"/>
      <c r="L31" s="112"/>
      <c r="M31" s="112"/>
      <c r="N31" s="112"/>
      <c r="O31" s="113"/>
      <c r="P31" s="113"/>
    </row>
    <row r="32" spans="2:16" s="24" customFormat="1" ht="30" customHeight="1">
      <c r="B32" s="115"/>
      <c r="C32" s="115"/>
      <c r="D32" s="115"/>
      <c r="E32" s="112"/>
      <c r="F32" s="112"/>
      <c r="G32" s="112"/>
      <c r="H32" s="112"/>
      <c r="I32" s="112"/>
      <c r="J32" s="112"/>
      <c r="K32" s="112"/>
      <c r="L32" s="112"/>
      <c r="M32" s="112"/>
      <c r="N32" s="112"/>
      <c r="O32" s="113"/>
      <c r="P32" s="113"/>
    </row>
    <row r="33" spans="2:16" s="24" customFormat="1" ht="30" customHeight="1">
      <c r="B33" s="115"/>
      <c r="C33" s="115"/>
      <c r="D33" s="115"/>
      <c r="E33" s="112"/>
      <c r="F33" s="112"/>
      <c r="G33" s="112"/>
      <c r="H33" s="112"/>
      <c r="I33" s="112"/>
      <c r="J33" s="112"/>
      <c r="K33" s="112"/>
      <c r="L33" s="112"/>
      <c r="M33" s="112"/>
      <c r="N33" s="112"/>
      <c r="O33" s="113"/>
      <c r="P33" s="113"/>
    </row>
    <row r="34" spans="2:16" s="24" customFormat="1" ht="30" customHeight="1">
      <c r="B34" s="115"/>
      <c r="C34" s="115"/>
      <c r="D34" s="115"/>
      <c r="E34" s="112"/>
      <c r="F34" s="112"/>
      <c r="G34" s="112"/>
      <c r="H34" s="112"/>
      <c r="I34" s="112"/>
      <c r="J34" s="112"/>
      <c r="K34" s="112"/>
      <c r="L34" s="112"/>
      <c r="M34" s="112"/>
      <c r="N34" s="112"/>
      <c r="O34" s="113"/>
      <c r="P34" s="113"/>
    </row>
    <row r="35" spans="2:16" s="24" customFormat="1" ht="30" customHeight="1">
      <c r="B35" s="115"/>
      <c r="C35" s="115"/>
      <c r="D35" s="115"/>
      <c r="E35" s="112"/>
      <c r="F35" s="112"/>
      <c r="G35" s="112"/>
      <c r="H35" s="112"/>
      <c r="I35" s="112"/>
      <c r="J35" s="112"/>
      <c r="K35" s="112"/>
      <c r="L35" s="112"/>
      <c r="M35" s="112"/>
      <c r="N35" s="112"/>
      <c r="O35" s="113"/>
      <c r="P35" s="113"/>
    </row>
    <row r="36" spans="2:16" s="24" customFormat="1" ht="30" customHeight="1">
      <c r="B36" s="115"/>
      <c r="C36" s="115"/>
      <c r="D36" s="115"/>
      <c r="E36" s="112"/>
      <c r="F36" s="112"/>
      <c r="G36" s="112"/>
      <c r="H36" s="112"/>
      <c r="I36" s="112"/>
      <c r="J36" s="112"/>
      <c r="K36" s="112"/>
      <c r="L36" s="112"/>
      <c r="M36" s="112"/>
      <c r="N36" s="112"/>
      <c r="O36" s="113"/>
      <c r="P36" s="113"/>
    </row>
    <row r="37" spans="2:16" s="24" customFormat="1" ht="30" customHeight="1">
      <c r="B37" s="115"/>
      <c r="C37" s="115"/>
      <c r="D37" s="115"/>
      <c r="E37" s="112"/>
      <c r="F37" s="112"/>
      <c r="G37" s="112"/>
      <c r="H37" s="112"/>
      <c r="I37" s="112"/>
      <c r="J37" s="112"/>
      <c r="K37" s="112"/>
      <c r="L37" s="112"/>
      <c r="M37" s="112"/>
      <c r="N37" s="112"/>
      <c r="O37" s="113"/>
      <c r="P37" s="113"/>
    </row>
    <row r="38" spans="2:16" s="24" customFormat="1" ht="30" customHeight="1">
      <c r="B38" s="115"/>
      <c r="C38" s="115"/>
      <c r="D38" s="115"/>
      <c r="E38" s="112"/>
      <c r="F38" s="112"/>
      <c r="G38" s="112"/>
      <c r="H38" s="112"/>
      <c r="I38" s="112"/>
      <c r="J38" s="112"/>
      <c r="K38" s="112"/>
      <c r="L38" s="112"/>
      <c r="M38" s="112"/>
      <c r="N38" s="112"/>
      <c r="O38" s="113"/>
      <c r="P38" s="113"/>
    </row>
    <row r="39" spans="2:16" s="24" customFormat="1" ht="30" customHeight="1">
      <c r="B39" s="115"/>
      <c r="C39" s="115"/>
      <c r="D39" s="115"/>
      <c r="E39" s="112"/>
      <c r="F39" s="112"/>
      <c r="G39" s="112"/>
      <c r="H39" s="112"/>
      <c r="I39" s="112"/>
      <c r="J39" s="112"/>
      <c r="K39" s="112"/>
      <c r="L39" s="112"/>
      <c r="M39" s="112"/>
      <c r="N39" s="112"/>
      <c r="O39" s="113"/>
      <c r="P39" s="113"/>
    </row>
    <row r="40" spans="2:16" s="24" customFormat="1" ht="30" customHeight="1">
      <c r="B40" s="115"/>
      <c r="C40" s="115"/>
      <c r="D40" s="115"/>
      <c r="E40" s="112"/>
      <c r="F40" s="112"/>
      <c r="G40" s="112"/>
      <c r="H40" s="112"/>
      <c r="I40" s="112"/>
      <c r="J40" s="112"/>
      <c r="K40" s="112"/>
      <c r="L40" s="112"/>
      <c r="M40" s="112"/>
      <c r="N40" s="112"/>
      <c r="O40" s="113"/>
      <c r="P40" s="113"/>
    </row>
    <row r="41" spans="2:16" s="24" customFormat="1" ht="30" customHeight="1">
      <c r="B41" s="115"/>
      <c r="C41" s="115"/>
      <c r="D41" s="115"/>
      <c r="E41" s="112"/>
      <c r="F41" s="112"/>
      <c r="G41" s="112"/>
      <c r="H41" s="112"/>
      <c r="I41" s="112"/>
      <c r="J41" s="112"/>
      <c r="K41" s="112"/>
      <c r="L41" s="112"/>
      <c r="M41" s="112"/>
      <c r="N41" s="112"/>
      <c r="O41" s="113"/>
      <c r="P41" s="113"/>
    </row>
    <row r="42" spans="2:16" s="24" customFormat="1" ht="30" customHeight="1">
      <c r="B42" s="115"/>
      <c r="C42" s="115"/>
      <c r="D42" s="115"/>
      <c r="E42" s="112"/>
      <c r="F42" s="112"/>
      <c r="G42" s="112"/>
      <c r="H42" s="112"/>
      <c r="I42" s="112"/>
      <c r="J42" s="112"/>
      <c r="K42" s="112"/>
      <c r="L42" s="112"/>
      <c r="M42" s="112"/>
      <c r="N42" s="112"/>
      <c r="O42" s="113"/>
      <c r="P42" s="113"/>
    </row>
    <row r="43" spans="2:16" s="24" customFormat="1" ht="30" customHeight="1">
      <c r="B43" s="115"/>
      <c r="C43" s="115"/>
      <c r="D43" s="115"/>
      <c r="E43" s="112"/>
      <c r="F43" s="112"/>
      <c r="G43" s="112"/>
      <c r="H43" s="112"/>
      <c r="I43" s="112"/>
      <c r="J43" s="112"/>
      <c r="K43" s="112"/>
      <c r="L43" s="112"/>
      <c r="M43" s="112"/>
      <c r="N43" s="112"/>
      <c r="O43" s="113"/>
      <c r="P43" s="113"/>
    </row>
    <row r="44" spans="2:16" s="24" customFormat="1" ht="30" customHeight="1">
      <c r="B44" s="115"/>
      <c r="C44" s="115"/>
      <c r="D44" s="115"/>
      <c r="E44" s="112"/>
      <c r="F44" s="112"/>
      <c r="G44" s="112"/>
      <c r="H44" s="112"/>
      <c r="I44" s="112"/>
      <c r="J44" s="112"/>
      <c r="K44" s="112"/>
      <c r="L44" s="112"/>
      <c r="M44" s="112"/>
      <c r="N44" s="112"/>
      <c r="O44" s="113"/>
      <c r="P44" s="113"/>
    </row>
    <row r="45" spans="2:16" s="24" customFormat="1" ht="30" customHeight="1">
      <c r="B45" s="115"/>
      <c r="C45" s="115"/>
      <c r="D45" s="115"/>
      <c r="E45" s="112"/>
      <c r="F45" s="112"/>
      <c r="G45" s="112"/>
      <c r="H45" s="112"/>
      <c r="I45" s="112"/>
      <c r="J45" s="112"/>
      <c r="K45" s="112"/>
      <c r="L45" s="112"/>
      <c r="M45" s="112"/>
      <c r="N45" s="112"/>
      <c r="O45" s="113"/>
      <c r="P45" s="113"/>
    </row>
    <row r="46" spans="2:16" s="24" customFormat="1" ht="30" customHeight="1">
      <c r="B46" s="115"/>
      <c r="C46" s="115"/>
      <c r="D46" s="115"/>
      <c r="E46" s="112"/>
      <c r="F46" s="112"/>
      <c r="G46" s="112"/>
      <c r="H46" s="112"/>
      <c r="I46" s="112"/>
      <c r="J46" s="112"/>
      <c r="K46" s="112"/>
      <c r="L46" s="112"/>
      <c r="M46" s="112"/>
      <c r="N46" s="112"/>
      <c r="O46" s="113"/>
      <c r="P46" s="113"/>
    </row>
    <row r="47" spans="2:16" s="24" customFormat="1" ht="30" customHeight="1">
      <c r="B47" s="115"/>
      <c r="C47" s="115"/>
      <c r="D47" s="115"/>
      <c r="E47" s="112"/>
      <c r="F47" s="112"/>
      <c r="G47" s="112"/>
      <c r="H47" s="112"/>
      <c r="I47" s="112"/>
      <c r="J47" s="112"/>
      <c r="K47" s="112"/>
      <c r="L47" s="112"/>
      <c r="M47" s="112"/>
      <c r="N47" s="112"/>
      <c r="O47" s="113"/>
      <c r="P47" s="113"/>
    </row>
    <row r="48" spans="2:16" s="24" customFormat="1" ht="30" customHeight="1">
      <c r="B48" s="115"/>
      <c r="C48" s="115"/>
      <c r="D48" s="115"/>
      <c r="E48" s="112"/>
      <c r="F48" s="112"/>
      <c r="G48" s="112"/>
      <c r="H48" s="112"/>
      <c r="I48" s="112"/>
      <c r="J48" s="112"/>
      <c r="K48" s="112"/>
      <c r="L48" s="112"/>
      <c r="M48" s="112"/>
      <c r="N48" s="112"/>
      <c r="O48" s="113"/>
      <c r="P48" s="113"/>
    </row>
    <row r="49" spans="2:16" s="24" customFormat="1" ht="30" customHeight="1">
      <c r="B49" s="115"/>
      <c r="C49" s="115"/>
      <c r="D49" s="115"/>
      <c r="E49" s="112"/>
      <c r="F49" s="112"/>
      <c r="G49" s="112"/>
      <c r="H49" s="112"/>
      <c r="I49" s="112"/>
      <c r="J49" s="112"/>
      <c r="K49" s="112"/>
      <c r="L49" s="112"/>
      <c r="M49" s="112"/>
      <c r="N49" s="112"/>
      <c r="O49" s="113"/>
      <c r="P49" s="113"/>
    </row>
    <row r="50" spans="2:16" s="24" customFormat="1" ht="30" customHeight="1">
      <c r="B50" s="115"/>
      <c r="C50" s="115"/>
      <c r="D50" s="115"/>
      <c r="E50" s="112"/>
      <c r="F50" s="112"/>
      <c r="G50" s="112"/>
      <c r="H50" s="112"/>
      <c r="I50" s="112"/>
      <c r="J50" s="112"/>
      <c r="K50" s="112"/>
      <c r="L50" s="112"/>
      <c r="M50" s="112"/>
      <c r="N50" s="112"/>
      <c r="O50" s="113"/>
      <c r="P50" s="113"/>
    </row>
    <row r="51" spans="2:16" s="24" customFormat="1" ht="30" customHeight="1">
      <c r="B51" s="115"/>
      <c r="C51" s="115"/>
      <c r="D51" s="115"/>
      <c r="E51" s="112"/>
      <c r="F51" s="112"/>
      <c r="G51" s="112"/>
      <c r="H51" s="112"/>
      <c r="I51" s="112"/>
      <c r="J51" s="112"/>
      <c r="K51" s="112"/>
      <c r="L51" s="112"/>
      <c r="M51" s="112"/>
      <c r="N51" s="112"/>
      <c r="O51" s="113"/>
      <c r="P51" s="113"/>
    </row>
    <row r="52" spans="2:16" s="24" customFormat="1" ht="30" customHeight="1">
      <c r="B52" s="115"/>
      <c r="C52" s="115"/>
      <c r="D52" s="115"/>
      <c r="E52" s="112"/>
      <c r="F52" s="112"/>
      <c r="G52" s="112"/>
      <c r="H52" s="112"/>
      <c r="I52" s="112"/>
      <c r="J52" s="112"/>
      <c r="K52" s="112"/>
      <c r="L52" s="112"/>
      <c r="M52" s="112"/>
      <c r="N52" s="112"/>
      <c r="O52" s="113"/>
      <c r="P52" s="113"/>
    </row>
    <row r="53" spans="2:16" s="24" customFormat="1" ht="30" customHeight="1">
      <c r="B53" s="115"/>
      <c r="C53" s="115"/>
      <c r="D53" s="115"/>
      <c r="E53" s="112"/>
      <c r="F53" s="112"/>
      <c r="G53" s="112"/>
      <c r="H53" s="112"/>
      <c r="I53" s="112"/>
      <c r="J53" s="112"/>
      <c r="K53" s="112"/>
      <c r="L53" s="112"/>
      <c r="M53" s="112"/>
      <c r="N53" s="112"/>
      <c r="O53" s="113"/>
      <c r="P53" s="113"/>
    </row>
    <row r="54" spans="2:16" s="24" customFormat="1" ht="30" customHeight="1">
      <c r="B54" s="114"/>
      <c r="C54" s="114"/>
      <c r="D54" s="112"/>
      <c r="E54" s="112"/>
      <c r="F54" s="112"/>
      <c r="G54" s="112"/>
      <c r="H54" s="112"/>
      <c r="I54" s="112"/>
      <c r="J54" s="112"/>
      <c r="K54" s="112"/>
      <c r="L54" s="112"/>
      <c r="M54" s="112"/>
      <c r="N54" s="112"/>
      <c r="O54" s="112"/>
      <c r="P54" s="112"/>
    </row>
    <row r="55" spans="2:16" s="24" customFormat="1" ht="30" customHeight="1">
      <c r="B55" s="194"/>
      <c r="C55" s="194"/>
      <c r="D55" s="194"/>
      <c r="E55" s="194"/>
      <c r="F55" s="194"/>
      <c r="G55" s="194"/>
      <c r="H55" s="194"/>
      <c r="I55" s="194"/>
      <c r="J55" s="194"/>
      <c r="K55" s="194"/>
      <c r="L55" s="194"/>
      <c r="M55" s="194"/>
      <c r="N55" s="194"/>
      <c r="O55" s="194"/>
      <c r="P55" s="194"/>
    </row>
    <row r="56" spans="2:16" s="24" customFormat="1" ht="30" customHeight="1">
      <c r="B56" s="111"/>
      <c r="C56" s="111"/>
      <c r="D56" s="111"/>
      <c r="E56" s="111"/>
      <c r="F56" s="111"/>
      <c r="G56" s="111"/>
      <c r="H56" s="111"/>
      <c r="I56" s="111"/>
      <c r="J56" s="111"/>
      <c r="K56" s="111"/>
      <c r="L56" s="111"/>
      <c r="M56" s="111"/>
      <c r="N56" s="111"/>
      <c r="O56" s="111"/>
      <c r="P56" s="111"/>
    </row>
    <row r="57" spans="4:5" s="24" customFormat="1" ht="30" customHeight="1">
      <c r="D57" s="105"/>
      <c r="E57" s="1"/>
    </row>
    <row r="58" spans="4:5" s="24" customFormat="1" ht="30" customHeight="1">
      <c r="D58" s="105"/>
      <c r="E58" s="1"/>
    </row>
    <row r="59" spans="4:5" s="24" customFormat="1" ht="30" customHeight="1">
      <c r="D59" s="105"/>
      <c r="E59" s="1"/>
    </row>
    <row r="60" spans="4:5" s="24" customFormat="1" ht="30" customHeight="1">
      <c r="D60" s="105"/>
      <c r="E60" s="1"/>
    </row>
    <row r="61" s="24" customFormat="1" ht="30" customHeight="1">
      <c r="D61" s="105"/>
    </row>
    <row r="62" s="24" customFormat="1" ht="30" customHeight="1">
      <c r="D62" s="105"/>
    </row>
    <row r="63" s="24" customFormat="1" ht="30" customHeight="1">
      <c r="D63" s="105"/>
    </row>
    <row r="64" s="24" customFormat="1" ht="30" customHeight="1">
      <c r="D64" s="105" t="e">
        <f>D49+D44+D39+D34+D29+#REF!+D20+D15+D10+D5</f>
        <v>#REF!</v>
      </c>
    </row>
    <row r="65" s="24" customFormat="1" ht="30" customHeight="1">
      <c r="D65" s="105"/>
    </row>
    <row r="66" s="24" customFormat="1" ht="30" customHeight="1">
      <c r="D66" s="105"/>
    </row>
    <row r="67" s="24" customFormat="1" ht="30" customHeight="1">
      <c r="D67" s="105"/>
    </row>
    <row r="68" s="24" customFormat="1" ht="30" customHeight="1">
      <c r="D68" s="105"/>
    </row>
    <row r="69" s="24" customFormat="1" ht="30" customHeight="1">
      <c r="D69" s="105"/>
    </row>
    <row r="70" s="24" customFormat="1" ht="30" customHeight="1">
      <c r="D70" s="105"/>
    </row>
    <row r="71" s="24" customFormat="1" ht="30" customHeight="1">
      <c r="D71" s="105"/>
    </row>
    <row r="72" s="24" customFormat="1" ht="30" customHeight="1">
      <c r="D72" s="105"/>
    </row>
    <row r="73" s="24" customFormat="1" ht="30" customHeight="1">
      <c r="D73" s="105"/>
    </row>
    <row r="74" s="24" customFormat="1" ht="30" customHeight="1">
      <c r="D74" s="105"/>
    </row>
    <row r="75" s="24" customFormat="1" ht="30" customHeight="1">
      <c r="D75" s="105"/>
    </row>
    <row r="76" s="24" customFormat="1" ht="30" customHeight="1">
      <c r="D76" s="105"/>
    </row>
    <row r="77" s="24" customFormat="1" ht="30" customHeight="1">
      <c r="D77" s="105"/>
    </row>
    <row r="78" s="24" customFormat="1" ht="30" customHeight="1">
      <c r="D78" s="105"/>
    </row>
    <row r="79" s="24" customFormat="1" ht="15" customHeight="1">
      <c r="D79" s="105"/>
    </row>
    <row r="80" s="24" customFormat="1" ht="15" customHeight="1">
      <c r="D80" s="105"/>
    </row>
    <row r="81" s="24" customFormat="1" ht="15" customHeight="1">
      <c r="D81" s="105"/>
    </row>
    <row r="82" s="24" customFormat="1" ht="15" customHeight="1">
      <c r="D82" s="105"/>
    </row>
    <row r="83" s="24" customFormat="1" ht="15" customHeight="1">
      <c r="D83" s="105"/>
    </row>
    <row r="84" s="24" customFormat="1" ht="15" customHeight="1">
      <c r="D84" s="105"/>
    </row>
    <row r="85" s="24" customFormat="1" ht="15" customHeight="1">
      <c r="D85" s="105"/>
    </row>
    <row r="86" s="24" customFormat="1" ht="15" customHeight="1">
      <c r="D86" s="105"/>
    </row>
    <row r="87" s="24" customFormat="1" ht="15" customHeight="1">
      <c r="D87" s="105"/>
    </row>
    <row r="88" s="24" customFormat="1" ht="15" customHeight="1">
      <c r="D88" s="105"/>
    </row>
    <row r="89" s="24" customFormat="1" ht="15" customHeight="1">
      <c r="D89" s="105"/>
    </row>
    <row r="90" s="24" customFormat="1" ht="15" customHeight="1">
      <c r="D90" s="105"/>
    </row>
    <row r="91" s="24" customFormat="1" ht="15" customHeight="1">
      <c r="D91" s="105"/>
    </row>
    <row r="92" s="24" customFormat="1" ht="15" customHeight="1">
      <c r="D92" s="105"/>
    </row>
    <row r="93" s="24" customFormat="1" ht="15" customHeight="1">
      <c r="D93" s="105"/>
    </row>
    <row r="94" s="24" customFormat="1" ht="15" customHeight="1">
      <c r="D94" s="105"/>
    </row>
    <row r="95" s="24" customFormat="1" ht="15" customHeight="1">
      <c r="D95" s="105"/>
    </row>
    <row r="96" s="24" customFormat="1" ht="15" customHeight="1">
      <c r="D96" s="105"/>
    </row>
    <row r="97" s="24" customFormat="1" ht="15" customHeight="1">
      <c r="D97" s="105"/>
    </row>
  </sheetData>
  <sheetProtection/>
  <mergeCells count="22">
    <mergeCell ref="L5:L9"/>
    <mergeCell ref="M5:M9"/>
    <mergeCell ref="B55:P55"/>
    <mergeCell ref="B25:Q25"/>
    <mergeCell ref="E5:E9"/>
    <mergeCell ref="F5:F9"/>
    <mergeCell ref="G5:G9"/>
    <mergeCell ref="P5:P9"/>
    <mergeCell ref="B10:B14"/>
    <mergeCell ref="I5:I9"/>
    <mergeCell ref="H5:H9"/>
    <mergeCell ref="D10:D14"/>
    <mergeCell ref="B1:F1"/>
    <mergeCell ref="B2:F2"/>
    <mergeCell ref="B5:B9"/>
    <mergeCell ref="C5:C9"/>
    <mergeCell ref="B4:O4"/>
    <mergeCell ref="D5:D9"/>
    <mergeCell ref="O5:O9"/>
    <mergeCell ref="K5:K9"/>
    <mergeCell ref="N5:N9"/>
    <mergeCell ref="J5:J9"/>
  </mergeCells>
  <printOptions/>
  <pageMargins left="0.7480314960629921" right="0.984251968503937" top="0.83" bottom="0.7480314960629921" header="0.31496062992125984" footer="0.31496062992125984"/>
  <pageSetup horizontalDpi="600" verticalDpi="600" orientation="landscape" paperSize="9" scale="59" r:id="rId1"/>
  <headerFooter>
    <oddHeader>&amp;R&amp;"B Zar,Bold"&amp;12وزارت راه و شهرسازي
شركت ساخت و توسعه زيربناهاي حمل و نقل كشور
دفتر امور پيمان ها و رسيدگي فني</oddHeader>
  </headerFooter>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70" zoomScaleSheetLayoutView="70" zoomScalePageLayoutView="0" workbookViewId="0" topLeftCell="A1">
      <selection activeCell="D33" sqref="D33:G33"/>
    </sheetView>
  </sheetViews>
  <sheetFormatPr defaultColWidth="9.140625" defaultRowHeight="15"/>
  <cols>
    <col min="1" max="1" width="9.140625" style="1" customWidth="1"/>
    <col min="2" max="2" width="6.140625" style="1" customWidth="1"/>
    <col min="3" max="3" width="59.421875" style="1" customWidth="1"/>
    <col min="4" max="4" width="7.7109375" style="1" customWidth="1"/>
    <col min="5" max="5" width="9.140625" style="1" customWidth="1"/>
    <col min="6" max="6" width="11.421875" style="1" customWidth="1"/>
    <col min="7" max="7" width="10.28125" style="1" customWidth="1"/>
    <col min="8" max="8" width="9.7109375" style="1" customWidth="1"/>
    <col min="9" max="11" width="9.140625" style="1" customWidth="1"/>
    <col min="12" max="12" width="12.28125" style="1" customWidth="1"/>
    <col min="13" max="16384" width="9.140625" style="1" customWidth="1"/>
  </cols>
  <sheetData>
    <row r="1" spans="3:6" ht="24.75" customHeight="1">
      <c r="C1" s="177"/>
      <c r="D1" s="177"/>
      <c r="E1" s="177"/>
      <c r="F1" s="177"/>
    </row>
    <row r="2" spans="3:6" ht="21.75" customHeight="1">
      <c r="C2" s="177" t="s">
        <v>52</v>
      </c>
      <c r="D2" s="177"/>
      <c r="E2" s="177"/>
      <c r="F2" s="177"/>
    </row>
    <row r="3" spans="3:6" ht="21.75" customHeight="1">
      <c r="C3" s="2"/>
      <c r="D3" s="2"/>
      <c r="E3" s="2"/>
      <c r="F3" s="2"/>
    </row>
    <row r="4" spans="1:18" ht="24.75" customHeight="1">
      <c r="A4" s="19"/>
      <c r="B4" s="19"/>
      <c r="C4" s="177" t="s">
        <v>130</v>
      </c>
      <c r="D4" s="178"/>
      <c r="E4" s="178"/>
      <c r="F4" s="178"/>
      <c r="G4" s="178"/>
      <c r="H4" s="178"/>
      <c r="I4" s="178"/>
      <c r="J4" s="178"/>
      <c r="K4" s="178"/>
      <c r="L4" s="178"/>
      <c r="M4" s="178"/>
      <c r="N4" s="178"/>
      <c r="O4" s="178"/>
      <c r="P4" s="178"/>
      <c r="Q4" s="19"/>
      <c r="R4" s="19"/>
    </row>
    <row r="5" spans="3:16" ht="37.5" customHeight="1">
      <c r="C5" s="17" t="s">
        <v>14</v>
      </c>
      <c r="D5" s="6" t="s">
        <v>15</v>
      </c>
      <c r="E5" s="6" t="str">
        <f>'نتيجه گيري'!L8</f>
        <v>a</v>
      </c>
      <c r="F5" s="6" t="str">
        <f>'نتيجه گيري'!M8</f>
        <v>b</v>
      </c>
      <c r="G5" s="6" t="str">
        <f>'نتيجه گيري'!N8</f>
        <v>c</v>
      </c>
      <c r="H5" s="6" t="str">
        <f>'نتيجه گيري'!O8</f>
        <v>d</v>
      </c>
      <c r="I5" s="6" t="str">
        <f>'نتيجه گيري'!P8</f>
        <v>e</v>
      </c>
      <c r="J5" s="6" t="str">
        <f>'نتيجه گيري'!Q8</f>
        <v>f</v>
      </c>
      <c r="K5" s="6" t="str">
        <f>'نتيجه گيري'!R8</f>
        <v>g</v>
      </c>
      <c r="L5" s="6" t="str">
        <f>'نتيجه گيري'!S8</f>
        <v>h</v>
      </c>
      <c r="M5" s="6" t="str">
        <f>'نتيجه گيري'!T8</f>
        <v>i</v>
      </c>
      <c r="N5" s="6" t="str">
        <f>'نتيجه گيري'!U8</f>
        <v>j</v>
      </c>
      <c r="O5" s="6" t="str">
        <f>'نتيجه گيري'!V8</f>
        <v>k</v>
      </c>
      <c r="P5" s="6" t="str">
        <f>'نتيجه گيري'!W8</f>
        <v>l</v>
      </c>
    </row>
    <row r="6" spans="3:16" ht="24.75" customHeight="1">
      <c r="C6" s="13"/>
      <c r="D6" s="8">
        <v>100</v>
      </c>
      <c r="E6" s="8"/>
      <c r="F6" s="8"/>
      <c r="G6" s="8"/>
      <c r="H6" s="8"/>
      <c r="I6" s="8"/>
      <c r="J6" s="8"/>
      <c r="K6" s="8"/>
      <c r="L6" s="8"/>
      <c r="M6" s="6"/>
      <c r="N6" s="6"/>
      <c r="O6" s="6"/>
      <c r="P6" s="6"/>
    </row>
    <row r="7" spans="3:16" ht="24.75" customHeight="1">
      <c r="C7" s="20"/>
      <c r="D7" s="21"/>
      <c r="E7" s="21"/>
      <c r="F7" s="21"/>
      <c r="G7" s="21"/>
      <c r="H7" s="21"/>
      <c r="I7" s="21"/>
      <c r="J7" s="21"/>
      <c r="K7" s="21"/>
      <c r="L7" s="21"/>
      <c r="M7" s="21"/>
      <c r="N7" s="21"/>
      <c r="O7" s="21"/>
      <c r="P7" s="21"/>
    </row>
    <row r="8" spans="3:16" ht="24.75" customHeight="1">
      <c r="C8" s="199" t="s">
        <v>58</v>
      </c>
      <c r="D8" s="199"/>
      <c r="E8" s="199"/>
      <c r="F8" s="199"/>
      <c r="G8" s="199"/>
      <c r="H8" s="199"/>
      <c r="I8" s="199"/>
      <c r="J8" s="199"/>
      <c r="K8" s="199"/>
      <c r="L8" s="199"/>
      <c r="M8" s="199"/>
      <c r="N8" s="199"/>
      <c r="O8" s="199"/>
      <c r="P8" s="199"/>
    </row>
    <row r="9" spans="3:16" ht="24.75" customHeight="1">
      <c r="C9" s="199" t="s">
        <v>59</v>
      </c>
      <c r="D9" s="199"/>
      <c r="E9" s="199"/>
      <c r="F9" s="199"/>
      <c r="G9" s="199"/>
      <c r="H9" s="199"/>
      <c r="I9" s="199"/>
      <c r="J9" s="199"/>
      <c r="K9" s="199"/>
      <c r="L9" s="199"/>
      <c r="M9" s="199"/>
      <c r="N9" s="199"/>
      <c r="O9" s="199"/>
      <c r="P9" s="199"/>
    </row>
    <row r="10" spans="3:16" ht="24.75" customHeight="1">
      <c r="C10" s="201" t="s">
        <v>101</v>
      </c>
      <c r="D10" s="199"/>
      <c r="E10" s="199"/>
      <c r="F10" s="199"/>
      <c r="G10" s="199"/>
      <c r="H10" s="199"/>
      <c r="I10" s="199"/>
      <c r="J10" s="199"/>
      <c r="K10" s="199"/>
      <c r="L10" s="21"/>
      <c r="M10" s="21"/>
      <c r="N10" s="21"/>
      <c r="O10" s="21"/>
      <c r="P10" s="21"/>
    </row>
    <row r="11" spans="3:16" ht="24.75" customHeight="1">
      <c r="C11" s="199" t="s">
        <v>60</v>
      </c>
      <c r="D11" s="199"/>
      <c r="E11" s="199"/>
      <c r="F11" s="199"/>
      <c r="G11" s="199"/>
      <c r="H11" s="199"/>
      <c r="I11" s="21"/>
      <c r="J11" s="21"/>
      <c r="K11" s="21"/>
      <c r="L11" s="21"/>
      <c r="M11" s="21"/>
      <c r="N11" s="21"/>
      <c r="O11" s="21"/>
      <c r="P11" s="21"/>
    </row>
    <row r="12" spans="3:16" ht="24.75" customHeight="1">
      <c r="C12" s="199" t="s">
        <v>61</v>
      </c>
      <c r="D12" s="199"/>
      <c r="E12" s="199"/>
      <c r="F12" s="199"/>
      <c r="G12" s="199"/>
      <c r="H12" s="199"/>
      <c r="I12" s="21"/>
      <c r="J12" s="21"/>
      <c r="K12" s="21"/>
      <c r="L12" s="21"/>
      <c r="M12" s="21"/>
      <c r="N12" s="21"/>
      <c r="O12" s="21"/>
      <c r="P12" s="21"/>
    </row>
    <row r="13" spans="3:16" ht="24.75" customHeight="1">
      <c r="C13" s="199" t="s">
        <v>62</v>
      </c>
      <c r="D13" s="199"/>
      <c r="E13" s="199"/>
      <c r="F13" s="199"/>
      <c r="G13" s="199"/>
      <c r="H13" s="199"/>
      <c r="I13" s="21"/>
      <c r="J13" s="21"/>
      <c r="K13" s="21"/>
      <c r="L13" s="21"/>
      <c r="M13" s="21"/>
      <c r="N13" s="21"/>
      <c r="O13" s="21"/>
      <c r="P13" s="21"/>
    </row>
    <row r="14" spans="2:16" ht="27.75" customHeight="1">
      <c r="B14" s="22"/>
      <c r="C14" s="199" t="s">
        <v>64</v>
      </c>
      <c r="D14" s="199"/>
      <c r="E14" s="199"/>
      <c r="F14" s="199"/>
      <c r="G14" s="199"/>
      <c r="H14" s="199"/>
      <c r="I14" s="199"/>
      <c r="J14" s="199"/>
      <c r="K14" s="199"/>
      <c r="L14" s="199"/>
      <c r="M14" s="199"/>
      <c r="N14" s="199"/>
      <c r="O14" s="199"/>
      <c r="P14" s="199"/>
    </row>
    <row r="15" spans="2:16" ht="27.75" customHeight="1">
      <c r="B15" s="22"/>
      <c r="C15" s="20" t="s">
        <v>63</v>
      </c>
      <c r="D15" s="23"/>
      <c r="E15" s="23"/>
      <c r="F15" s="23"/>
      <c r="G15" s="23"/>
      <c r="H15" s="23"/>
      <c r="I15" s="23"/>
      <c r="J15" s="23"/>
      <c r="K15" s="23"/>
      <c r="L15" s="23"/>
      <c r="M15" s="23"/>
      <c r="N15" s="23"/>
      <c r="O15" s="23"/>
      <c r="P15" s="23"/>
    </row>
    <row r="16" spans="3:16" ht="31.5">
      <c r="C16" s="177" t="s">
        <v>131</v>
      </c>
      <c r="D16" s="178"/>
      <c r="E16" s="178"/>
      <c r="F16" s="178"/>
      <c r="G16" s="178"/>
      <c r="H16" s="178"/>
      <c r="I16" s="178"/>
      <c r="J16" s="178"/>
      <c r="K16" s="178"/>
      <c r="L16" s="178"/>
      <c r="M16" s="178"/>
      <c r="N16" s="178"/>
      <c r="O16" s="178"/>
      <c r="P16" s="178"/>
    </row>
    <row r="17" spans="3:16" ht="37.5" customHeight="1">
      <c r="C17" s="17" t="s">
        <v>14</v>
      </c>
      <c r="D17" s="6" t="s">
        <v>15</v>
      </c>
      <c r="E17" s="6" t="str">
        <f>'نتيجه گيري'!L8</f>
        <v>a</v>
      </c>
      <c r="F17" s="6" t="str">
        <f>'نتيجه گيري'!M8</f>
        <v>b</v>
      </c>
      <c r="G17" s="6" t="str">
        <f>'نتيجه گيري'!N8</f>
        <v>c</v>
      </c>
      <c r="H17" s="6" t="str">
        <f>'نتيجه گيري'!O8</f>
        <v>d</v>
      </c>
      <c r="I17" s="6" t="str">
        <f>'نتيجه گيري'!P8</f>
        <v>e</v>
      </c>
      <c r="J17" s="6" t="s">
        <v>83</v>
      </c>
      <c r="K17" s="6" t="str">
        <f>'نتيجه گيري'!R8</f>
        <v>g</v>
      </c>
      <c r="L17" s="6" t="str">
        <f>'نتيجه گيري'!S8</f>
        <v>h</v>
      </c>
      <c r="M17" s="6" t="str">
        <f>'نتيجه گيري'!T8</f>
        <v>i</v>
      </c>
      <c r="N17" s="6" t="str">
        <f>'نتيجه گيري'!U8</f>
        <v>j</v>
      </c>
      <c r="O17" s="6" t="str">
        <f>'نتيجه گيري'!V8</f>
        <v>k</v>
      </c>
      <c r="P17" s="6" t="str">
        <f>'نتيجه گيري'!W8</f>
        <v>l</v>
      </c>
    </row>
    <row r="18" spans="3:16" ht="153">
      <c r="C18" s="106" t="s">
        <v>141</v>
      </c>
      <c r="D18" s="107">
        <v>80</v>
      </c>
      <c r="E18" s="6"/>
      <c r="F18" s="6"/>
      <c r="G18" s="6"/>
      <c r="H18" s="6"/>
      <c r="I18" s="6"/>
      <c r="J18" s="6"/>
      <c r="K18" s="6"/>
      <c r="L18" s="6"/>
      <c r="M18" s="6"/>
      <c r="N18" s="6"/>
      <c r="O18" s="6"/>
      <c r="P18" s="6"/>
    </row>
    <row r="19" spans="3:16" ht="27" customHeight="1">
      <c r="C19" s="108" t="s">
        <v>126</v>
      </c>
      <c r="D19" s="200" t="s">
        <v>124</v>
      </c>
      <c r="E19" s="181"/>
      <c r="F19" s="181"/>
      <c r="G19" s="181"/>
      <c r="H19" s="181"/>
      <c r="I19" s="181"/>
      <c r="J19" s="181"/>
      <c r="K19" s="181"/>
      <c r="L19" s="181"/>
      <c r="M19" s="181"/>
      <c r="N19" s="181"/>
      <c r="O19" s="181"/>
      <c r="P19" s="182"/>
    </row>
    <row r="20" spans="3:16" ht="26.25">
      <c r="C20" s="99" t="s">
        <v>144</v>
      </c>
      <c r="D20" s="107">
        <v>5</v>
      </c>
      <c r="E20" s="8"/>
      <c r="F20" s="8"/>
      <c r="G20" s="8"/>
      <c r="H20" s="8"/>
      <c r="I20" s="8"/>
      <c r="J20" s="8"/>
      <c r="K20" s="8"/>
      <c r="L20" s="8"/>
      <c r="M20" s="6"/>
      <c r="N20" s="18"/>
      <c r="O20" s="18"/>
      <c r="P20" s="18"/>
    </row>
    <row r="21" spans="3:16" ht="24.75" customHeight="1">
      <c r="C21" s="99" t="s">
        <v>145</v>
      </c>
      <c r="D21" s="107">
        <v>5</v>
      </c>
      <c r="E21" s="8"/>
      <c r="F21" s="8"/>
      <c r="G21" s="8"/>
      <c r="H21" s="8"/>
      <c r="I21" s="8"/>
      <c r="J21" s="8"/>
      <c r="K21" s="8"/>
      <c r="L21" s="8"/>
      <c r="M21" s="6"/>
      <c r="N21" s="18"/>
      <c r="O21" s="18"/>
      <c r="P21" s="18"/>
    </row>
    <row r="22" spans="3:16" ht="26.25">
      <c r="C22" s="99" t="s">
        <v>146</v>
      </c>
      <c r="D22" s="107">
        <v>5</v>
      </c>
      <c r="E22" s="8"/>
      <c r="F22" s="8"/>
      <c r="G22" s="8"/>
      <c r="H22" s="8"/>
      <c r="I22" s="8"/>
      <c r="J22" s="8"/>
      <c r="K22" s="8"/>
      <c r="L22" s="8"/>
      <c r="M22" s="6"/>
      <c r="N22" s="18"/>
      <c r="O22" s="18"/>
      <c r="P22" s="18"/>
    </row>
    <row r="23" spans="3:16" ht="26.25">
      <c r="C23" s="99" t="s">
        <v>147</v>
      </c>
      <c r="D23" s="107">
        <v>5</v>
      </c>
      <c r="E23" s="8"/>
      <c r="F23" s="8"/>
      <c r="G23" s="8"/>
      <c r="H23" s="8"/>
      <c r="I23" s="8"/>
      <c r="J23" s="8"/>
      <c r="K23" s="8"/>
      <c r="L23" s="8"/>
      <c r="M23" s="6"/>
      <c r="N23" s="18"/>
      <c r="O23" s="18"/>
      <c r="P23" s="18"/>
    </row>
    <row r="24" spans="3:16" ht="26.25">
      <c r="C24" s="100" t="s">
        <v>125</v>
      </c>
      <c r="D24" s="8">
        <v>100</v>
      </c>
      <c r="E24" s="8">
        <f aca="true" t="shared" si="0" ref="E24:P24">SUM(E20:E23)</f>
        <v>0</v>
      </c>
      <c r="F24" s="8">
        <f t="shared" si="0"/>
        <v>0</v>
      </c>
      <c r="G24" s="8">
        <f t="shared" si="0"/>
        <v>0</v>
      </c>
      <c r="H24" s="8">
        <f t="shared" si="0"/>
        <v>0</v>
      </c>
      <c r="I24" s="8">
        <f t="shared" si="0"/>
        <v>0</v>
      </c>
      <c r="J24" s="8">
        <f t="shared" si="0"/>
        <v>0</v>
      </c>
      <c r="K24" s="8">
        <f t="shared" si="0"/>
        <v>0</v>
      </c>
      <c r="L24" s="8">
        <f t="shared" si="0"/>
        <v>0</v>
      </c>
      <c r="M24" s="6">
        <f t="shared" si="0"/>
        <v>0</v>
      </c>
      <c r="N24" s="6">
        <f t="shared" si="0"/>
        <v>0</v>
      </c>
      <c r="O24" s="6">
        <f t="shared" si="0"/>
        <v>0</v>
      </c>
      <c r="P24" s="6">
        <f t="shared" si="0"/>
        <v>0</v>
      </c>
    </row>
    <row r="25" spans="3:16" ht="26.25" customHeight="1">
      <c r="C25" s="198" t="s">
        <v>148</v>
      </c>
      <c r="D25" s="198"/>
      <c r="E25" s="198"/>
      <c r="F25" s="198"/>
      <c r="G25" s="198"/>
      <c r="H25" s="198"/>
      <c r="I25" s="198"/>
      <c r="J25" s="198"/>
      <c r="K25" s="198"/>
      <c r="L25" s="198"/>
      <c r="M25" s="198"/>
      <c r="N25" s="198"/>
      <c r="O25" s="198"/>
      <c r="P25" s="198"/>
    </row>
    <row r="26" spans="1:16" ht="31.5">
      <c r="A26" s="177" t="s">
        <v>142</v>
      </c>
      <c r="B26" s="178"/>
      <c r="C26" s="178"/>
      <c r="D26" s="178"/>
      <c r="E26" s="178"/>
      <c r="F26" s="178"/>
      <c r="G26" s="178"/>
      <c r="H26" s="178"/>
      <c r="I26" s="178"/>
      <c r="J26" s="178"/>
      <c r="K26" s="178"/>
      <c r="L26" s="178"/>
      <c r="M26" s="178"/>
      <c r="N26" s="178"/>
      <c r="O26" s="178"/>
      <c r="P26" s="178"/>
    </row>
    <row r="27" spans="3:16" ht="38.25" customHeight="1">
      <c r="C27" s="17" t="s">
        <v>14</v>
      </c>
      <c r="D27" s="6" t="s">
        <v>15</v>
      </c>
      <c r="E27" s="6" t="str">
        <f>'نتيجه گيري'!L8</f>
        <v>a</v>
      </c>
      <c r="F27" s="6" t="str">
        <f>'نتيجه گيري'!M8</f>
        <v>b</v>
      </c>
      <c r="G27" s="6" t="str">
        <f>'نتيجه گيري'!N8</f>
        <v>c</v>
      </c>
      <c r="H27" s="6" t="str">
        <f>'نتيجه گيري'!O8</f>
        <v>d</v>
      </c>
      <c r="I27" s="6" t="str">
        <f>'نتيجه گيري'!P8</f>
        <v>e</v>
      </c>
      <c r="J27" s="6" t="str">
        <f>'نتيجه گيري'!Q8</f>
        <v>f</v>
      </c>
      <c r="K27" s="6" t="str">
        <f>'نتيجه گيري'!R8</f>
        <v>g</v>
      </c>
      <c r="L27" s="6" t="str">
        <f>'نتيجه گيري'!S8</f>
        <v>h</v>
      </c>
      <c r="M27" s="6" t="str">
        <f>'نتيجه گيري'!T8</f>
        <v>i</v>
      </c>
      <c r="N27" s="6" t="str">
        <f>'نتيجه گيري'!U8</f>
        <v>j</v>
      </c>
      <c r="O27" s="6" t="str">
        <f>'نتيجه گيري'!V8</f>
        <v>k</v>
      </c>
      <c r="P27" s="6" t="str">
        <f>'نتيجه گيري'!W8</f>
        <v>l</v>
      </c>
    </row>
    <row r="28" spans="3:16" ht="26.25">
      <c r="C28" s="13" t="s">
        <v>72</v>
      </c>
      <c r="D28" s="8">
        <v>100</v>
      </c>
      <c r="E28" s="8"/>
      <c r="F28" s="8"/>
      <c r="G28" s="8"/>
      <c r="H28" s="8"/>
      <c r="I28" s="8"/>
      <c r="J28" s="8"/>
      <c r="K28" s="8"/>
      <c r="L28" s="8"/>
      <c r="M28" s="8"/>
      <c r="N28" s="8"/>
      <c r="O28" s="8"/>
      <c r="P28" s="8"/>
    </row>
    <row r="29" spans="3:16" ht="26.25">
      <c r="C29" s="13" t="s">
        <v>73</v>
      </c>
      <c r="D29" s="8">
        <v>70</v>
      </c>
      <c r="E29" s="8"/>
      <c r="F29" s="8"/>
      <c r="G29" s="8"/>
      <c r="H29" s="8"/>
      <c r="I29" s="8"/>
      <c r="J29" s="8"/>
      <c r="K29" s="8"/>
      <c r="L29" s="8"/>
      <c r="M29" s="8"/>
      <c r="N29" s="8"/>
      <c r="O29" s="8"/>
      <c r="P29" s="8"/>
    </row>
    <row r="30" spans="3:16" ht="26.25">
      <c r="C30" s="13" t="s">
        <v>74</v>
      </c>
      <c r="D30" s="8">
        <v>50</v>
      </c>
      <c r="E30" s="8"/>
      <c r="F30" s="8"/>
      <c r="G30" s="8"/>
      <c r="H30" s="8"/>
      <c r="I30" s="8"/>
      <c r="J30" s="8"/>
      <c r="K30" s="8"/>
      <c r="L30" s="8"/>
      <c r="M30" s="8"/>
      <c r="N30" s="8"/>
      <c r="O30" s="8"/>
      <c r="P30" s="8"/>
    </row>
    <row r="31" spans="3:16" ht="26.25">
      <c r="C31" s="13" t="s">
        <v>75</v>
      </c>
      <c r="D31" s="8">
        <v>0</v>
      </c>
      <c r="E31" s="8"/>
      <c r="F31" s="8"/>
      <c r="G31" s="8"/>
      <c r="H31" s="8"/>
      <c r="I31" s="8"/>
      <c r="J31" s="8"/>
      <c r="K31" s="8"/>
      <c r="L31" s="8"/>
      <c r="M31" s="8"/>
      <c r="N31" s="8"/>
      <c r="O31" s="8"/>
      <c r="P31" s="8"/>
    </row>
    <row r="32" spans="3:16" ht="26.25">
      <c r="C32" s="13" t="s">
        <v>41</v>
      </c>
      <c r="D32" s="8">
        <v>100</v>
      </c>
      <c r="E32" s="8">
        <f>SUM(E28:E31)</f>
        <v>0</v>
      </c>
      <c r="F32" s="8">
        <f aca="true" t="shared" si="1" ref="F32:P32">SUM(F28:F31)</f>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row>
  </sheetData>
  <sheetProtection/>
  <mergeCells count="14">
    <mergeCell ref="A26:P26"/>
    <mergeCell ref="C8:P8"/>
    <mergeCell ref="C9:P9"/>
    <mergeCell ref="C10:K10"/>
    <mergeCell ref="C11:H11"/>
    <mergeCell ref="C25:P25"/>
    <mergeCell ref="C12:H12"/>
    <mergeCell ref="C13:H13"/>
    <mergeCell ref="C14:P14"/>
    <mergeCell ref="C2:F2"/>
    <mergeCell ref="C1:F1"/>
    <mergeCell ref="C4:P4"/>
    <mergeCell ref="C16:P16"/>
    <mergeCell ref="D19:P19"/>
  </mergeCells>
  <printOptions horizontalCentered="1"/>
  <pageMargins left="0.7086614173228347" right="0.7086614173228347" top="0.7480314960629921" bottom="0.7480314960629921" header="0.31496062992125984" footer="0.31496062992125984"/>
  <pageSetup horizontalDpi="600" verticalDpi="600" orientation="landscape" paperSize="9" scale="48" r:id="rId1"/>
  <headerFooter>
    <oddHeader>&amp;R&amp;"B Zar,Bold"&amp;12وزارت راه و شهرسازي
شركت ساخت و توسعه زيربناهاي حمل و نقل كشور
دفتر امور پيمان ها و رسيدگي فني</oddHeader>
  </headerFooter>
  <rowBreaks count="1" manualBreakCount="1">
    <brk id="32" max="15" man="1"/>
  </rowBreaks>
</worksheet>
</file>

<file path=xl/worksheets/sheet8.xml><?xml version="1.0" encoding="utf-8"?>
<worksheet xmlns="http://schemas.openxmlformats.org/spreadsheetml/2006/main" xmlns:r="http://schemas.openxmlformats.org/officeDocument/2006/relationships">
  <dimension ref="A1:AA27"/>
  <sheetViews>
    <sheetView rightToLeft="1" view="pageBreakPreview" zoomScale="70" zoomScaleSheetLayoutView="70" zoomScalePageLayoutView="0" workbookViewId="0" topLeftCell="A1">
      <pane ySplit="6" topLeftCell="A7" activePane="bottomLeft" state="frozen"/>
      <selection pane="topLeft" activeCell="D33" sqref="D33:G33"/>
      <selection pane="bottomLeft" activeCell="B19" sqref="B19:C24"/>
    </sheetView>
  </sheetViews>
  <sheetFormatPr defaultColWidth="9.140625" defaultRowHeight="15"/>
  <cols>
    <col min="1" max="1" width="15.57421875" style="1" customWidth="1"/>
    <col min="2" max="2" width="79.57421875" style="1" customWidth="1"/>
    <col min="3" max="16" width="10.7109375" style="1" customWidth="1"/>
    <col min="17" max="16384" width="9.140625" style="1" customWidth="1"/>
  </cols>
  <sheetData>
    <row r="1" spans="2:5" ht="25.5" customHeight="1">
      <c r="B1" s="177"/>
      <c r="C1" s="177"/>
      <c r="D1" s="177"/>
      <c r="E1" s="177"/>
    </row>
    <row r="2" spans="2:5" ht="27.75" customHeight="1">
      <c r="B2" s="202" t="s">
        <v>52</v>
      </c>
      <c r="C2" s="202"/>
      <c r="D2" s="202"/>
      <c r="E2" s="202"/>
    </row>
    <row r="3" spans="2:5" ht="27.75" customHeight="1">
      <c r="B3" s="2"/>
      <c r="C3" s="2"/>
      <c r="D3" s="2"/>
      <c r="E3" s="2"/>
    </row>
    <row r="4" spans="1:17" ht="24.75" customHeight="1">
      <c r="A4" s="3"/>
      <c r="B4" s="177" t="s">
        <v>143</v>
      </c>
      <c r="C4" s="178"/>
      <c r="D4" s="178"/>
      <c r="E4" s="178"/>
      <c r="F4" s="178"/>
      <c r="G4" s="178"/>
      <c r="H4" s="178"/>
      <c r="I4" s="178"/>
      <c r="J4" s="178"/>
      <c r="K4" s="178"/>
      <c r="L4" s="178"/>
      <c r="M4" s="178"/>
      <c r="N4" s="3"/>
      <c r="O4" s="3"/>
      <c r="P4" s="3"/>
      <c r="Q4" s="3"/>
    </row>
    <row r="5" spans="1:12" ht="24.75" customHeight="1">
      <c r="A5" s="4"/>
      <c r="B5" s="4"/>
      <c r="C5" s="4"/>
      <c r="D5" s="4"/>
      <c r="E5" s="4"/>
      <c r="F5" s="4"/>
      <c r="G5" s="4"/>
      <c r="H5" s="4"/>
      <c r="I5" s="4"/>
      <c r="J5" s="4"/>
      <c r="K5" s="4"/>
      <c r="L5" s="4"/>
    </row>
    <row r="6" spans="2:15" ht="36.75" customHeight="1" thickBot="1">
      <c r="B6" s="5" t="s">
        <v>14</v>
      </c>
      <c r="C6" s="6" t="s">
        <v>15</v>
      </c>
      <c r="D6" s="7" t="str">
        <f>'نتيجه گيري'!L8</f>
        <v>a</v>
      </c>
      <c r="E6" s="7" t="str">
        <f>'نتيجه گيري'!M8</f>
        <v>b</v>
      </c>
      <c r="F6" s="7" t="str">
        <f>'نتيجه گيري'!N8</f>
        <v>c</v>
      </c>
      <c r="G6" s="7" t="str">
        <f>'نتيجه گيري'!O8</f>
        <v>d</v>
      </c>
      <c r="H6" s="7" t="str">
        <f>'نتيجه گيري'!P8</f>
        <v>e</v>
      </c>
      <c r="I6" s="7" t="str">
        <f>'نتيجه گيري'!Q8</f>
        <v>f</v>
      </c>
      <c r="J6" s="7" t="str">
        <f>'نتيجه گيري'!R8</f>
        <v>g</v>
      </c>
      <c r="K6" s="7" t="str">
        <f>'نتيجه گيري'!S8</f>
        <v>h</v>
      </c>
      <c r="L6" s="8" t="str">
        <f>'نتيجه گيري'!T8</f>
        <v>i</v>
      </c>
      <c r="M6" s="8" t="str">
        <f>'نتيجه گيري'!U8</f>
        <v>j</v>
      </c>
      <c r="N6" s="8" t="str">
        <f>'نتيجه گيري'!V8</f>
        <v>k</v>
      </c>
      <c r="O6" s="8" t="str">
        <f>'نتيجه گيري'!W8</f>
        <v>l</v>
      </c>
    </row>
    <row r="7" spans="2:15" ht="39" customHeight="1" thickBot="1">
      <c r="B7" s="9" t="s">
        <v>70</v>
      </c>
      <c r="C7" s="181" t="s">
        <v>120</v>
      </c>
      <c r="D7" s="181"/>
      <c r="E7" s="181"/>
      <c r="F7" s="181"/>
      <c r="G7" s="181"/>
      <c r="H7" s="181"/>
      <c r="I7" s="181"/>
      <c r="J7" s="181"/>
      <c r="K7" s="181"/>
      <c r="L7" s="181"/>
      <c r="M7" s="181"/>
      <c r="N7" s="181"/>
      <c r="O7" s="182"/>
    </row>
    <row r="8" spans="2:15" ht="24.75" customHeight="1">
      <c r="B8" s="10" t="s">
        <v>77</v>
      </c>
      <c r="C8" s="8">
        <v>5</v>
      </c>
      <c r="D8" s="8"/>
      <c r="E8" s="8"/>
      <c r="F8" s="8"/>
      <c r="G8" s="8"/>
      <c r="H8" s="8"/>
      <c r="I8" s="8"/>
      <c r="J8" s="11"/>
      <c r="K8" s="8"/>
      <c r="L8" s="8"/>
      <c r="M8" s="12"/>
      <c r="N8" s="12"/>
      <c r="O8" s="12"/>
    </row>
    <row r="9" spans="2:15" ht="24.75" customHeight="1">
      <c r="B9" s="100" t="s">
        <v>167</v>
      </c>
      <c r="C9" s="8">
        <v>7</v>
      </c>
      <c r="D9" s="8"/>
      <c r="E9" s="8"/>
      <c r="F9" s="8"/>
      <c r="G9" s="8"/>
      <c r="H9" s="8"/>
      <c r="I9" s="8"/>
      <c r="J9" s="8"/>
      <c r="K9" s="8"/>
      <c r="L9" s="8"/>
      <c r="M9" s="12"/>
      <c r="N9" s="12"/>
      <c r="O9" s="12"/>
    </row>
    <row r="10" spans="2:15" ht="24.75" customHeight="1">
      <c r="B10" s="100" t="s">
        <v>168</v>
      </c>
      <c r="C10" s="8">
        <v>5</v>
      </c>
      <c r="D10" s="8"/>
      <c r="E10" s="8"/>
      <c r="F10" s="8"/>
      <c r="G10" s="8"/>
      <c r="H10" s="8"/>
      <c r="I10" s="8"/>
      <c r="J10" s="8"/>
      <c r="K10" s="8"/>
      <c r="L10" s="8"/>
      <c r="M10" s="12"/>
      <c r="N10" s="12"/>
      <c r="O10" s="12"/>
    </row>
    <row r="11" spans="2:15" ht="24.75" customHeight="1">
      <c r="B11" s="100" t="s">
        <v>184</v>
      </c>
      <c r="C11" s="8">
        <v>40</v>
      </c>
      <c r="D11" s="8"/>
      <c r="E11" s="8"/>
      <c r="F11" s="8"/>
      <c r="G11" s="8"/>
      <c r="H11" s="8"/>
      <c r="I11" s="8"/>
      <c r="J11" s="8"/>
      <c r="K11" s="8"/>
      <c r="L11" s="8"/>
      <c r="M11" s="12"/>
      <c r="N11" s="12"/>
      <c r="O11" s="12"/>
    </row>
    <row r="12" spans="2:15" ht="24.75" customHeight="1">
      <c r="B12" s="100" t="s">
        <v>185</v>
      </c>
      <c r="C12" s="8">
        <v>4</v>
      </c>
      <c r="D12" s="8"/>
      <c r="E12" s="8"/>
      <c r="F12" s="8"/>
      <c r="G12" s="8"/>
      <c r="H12" s="8"/>
      <c r="I12" s="8"/>
      <c r="J12" s="8"/>
      <c r="K12" s="8"/>
      <c r="L12" s="8"/>
      <c r="M12" s="12"/>
      <c r="N12" s="12"/>
      <c r="O12" s="12"/>
    </row>
    <row r="13" spans="2:15" ht="24.75" customHeight="1" thickBot="1">
      <c r="B13" s="119" t="s">
        <v>186</v>
      </c>
      <c r="C13" s="8">
        <v>6</v>
      </c>
      <c r="D13" s="8"/>
      <c r="E13" s="8"/>
      <c r="F13" s="8"/>
      <c r="G13" s="8"/>
      <c r="H13" s="8"/>
      <c r="I13" s="8"/>
      <c r="J13" s="8"/>
      <c r="K13" s="8"/>
      <c r="L13" s="8"/>
      <c r="M13" s="12"/>
      <c r="N13" s="12"/>
      <c r="O13" s="12"/>
    </row>
    <row r="14" spans="2:15" ht="39" customHeight="1" thickBot="1">
      <c r="B14" s="9" t="s">
        <v>71</v>
      </c>
      <c r="C14" s="181" t="s">
        <v>68</v>
      </c>
      <c r="D14" s="181"/>
      <c r="E14" s="181"/>
      <c r="F14" s="181"/>
      <c r="G14" s="181"/>
      <c r="H14" s="181"/>
      <c r="I14" s="181"/>
      <c r="J14" s="181"/>
      <c r="K14" s="181"/>
      <c r="L14" s="181"/>
      <c r="M14" s="181"/>
      <c r="N14" s="181"/>
      <c r="O14" s="182"/>
    </row>
    <row r="15" spans="2:15" ht="24.75" customHeight="1">
      <c r="B15" s="10" t="s">
        <v>76</v>
      </c>
      <c r="C15" s="8">
        <v>15</v>
      </c>
      <c r="D15" s="8"/>
      <c r="E15" s="8"/>
      <c r="F15" s="8"/>
      <c r="G15" s="8"/>
      <c r="H15" s="8"/>
      <c r="I15" s="8"/>
      <c r="J15" s="8"/>
      <c r="K15" s="8"/>
      <c r="L15" s="8"/>
      <c r="M15" s="12"/>
      <c r="N15" s="12"/>
      <c r="O15" s="12"/>
    </row>
    <row r="16" spans="2:15" ht="24.75" customHeight="1">
      <c r="B16" s="15" t="s">
        <v>90</v>
      </c>
      <c r="C16" s="8">
        <v>10</v>
      </c>
      <c r="D16" s="8"/>
      <c r="E16" s="8"/>
      <c r="F16" s="8"/>
      <c r="G16" s="8"/>
      <c r="H16" s="8"/>
      <c r="I16" s="8"/>
      <c r="J16" s="8"/>
      <c r="K16" s="8"/>
      <c r="L16" s="8"/>
      <c r="M16" s="12"/>
      <c r="N16" s="12"/>
      <c r="O16" s="12"/>
    </row>
    <row r="17" spans="2:15" ht="24.75" customHeight="1" thickBot="1">
      <c r="B17" s="14" t="s">
        <v>91</v>
      </c>
      <c r="C17" s="8" t="s">
        <v>66</v>
      </c>
      <c r="D17" s="8"/>
      <c r="E17" s="8"/>
      <c r="F17" s="8"/>
      <c r="G17" s="8"/>
      <c r="H17" s="8"/>
      <c r="I17" s="8"/>
      <c r="J17" s="8"/>
      <c r="K17" s="8"/>
      <c r="L17" s="8"/>
      <c r="M17" s="12"/>
      <c r="N17" s="12"/>
      <c r="O17" s="12"/>
    </row>
    <row r="18" spans="2:15" ht="39" customHeight="1" thickBot="1">
      <c r="B18" s="9" t="s">
        <v>117</v>
      </c>
      <c r="C18" s="181" t="s">
        <v>69</v>
      </c>
      <c r="D18" s="181"/>
      <c r="E18" s="181"/>
      <c r="F18" s="181"/>
      <c r="G18" s="181"/>
      <c r="H18" s="181"/>
      <c r="I18" s="181"/>
      <c r="J18" s="181"/>
      <c r="K18" s="181"/>
      <c r="L18" s="181"/>
      <c r="M18" s="181"/>
      <c r="N18" s="181"/>
      <c r="O18" s="182"/>
    </row>
    <row r="19" spans="2:15" ht="24.75" customHeight="1">
      <c r="B19" s="99" t="s">
        <v>118</v>
      </c>
      <c r="C19" s="8">
        <v>12</v>
      </c>
      <c r="D19" s="8"/>
      <c r="E19" s="8"/>
      <c r="F19" s="8"/>
      <c r="G19" s="8"/>
      <c r="H19" s="8"/>
      <c r="I19" s="8"/>
      <c r="J19" s="8"/>
      <c r="K19" s="8"/>
      <c r="L19" s="8"/>
      <c r="M19" s="12"/>
      <c r="N19" s="12"/>
      <c r="O19" s="12"/>
    </row>
    <row r="20" spans="2:15" ht="24.75" customHeight="1">
      <c r="B20" s="99" t="s">
        <v>122</v>
      </c>
      <c r="C20" s="8">
        <v>6</v>
      </c>
      <c r="D20" s="8"/>
      <c r="E20" s="8"/>
      <c r="F20" s="8"/>
      <c r="G20" s="8"/>
      <c r="H20" s="8"/>
      <c r="I20" s="8"/>
      <c r="J20" s="8"/>
      <c r="K20" s="8"/>
      <c r="L20" s="8"/>
      <c r="M20" s="12"/>
      <c r="N20" s="12"/>
      <c r="O20" s="12"/>
    </row>
    <row r="21" spans="2:15" ht="24.75" customHeight="1">
      <c r="B21" s="99" t="s">
        <v>123</v>
      </c>
      <c r="C21" s="8">
        <v>2</v>
      </c>
      <c r="D21" s="8"/>
      <c r="E21" s="8"/>
      <c r="F21" s="8"/>
      <c r="G21" s="8"/>
      <c r="H21" s="8"/>
      <c r="I21" s="8"/>
      <c r="J21" s="8"/>
      <c r="K21" s="8"/>
      <c r="L21" s="8"/>
      <c r="M21" s="12"/>
      <c r="N21" s="12"/>
      <c r="O21" s="12"/>
    </row>
    <row r="22" spans="2:15" ht="24.75" customHeight="1">
      <c r="B22" s="100" t="s">
        <v>188</v>
      </c>
      <c r="C22" s="8">
        <v>8</v>
      </c>
      <c r="D22" s="8"/>
      <c r="E22" s="8"/>
      <c r="F22" s="8"/>
      <c r="G22" s="8"/>
      <c r="H22" s="8"/>
      <c r="I22" s="8"/>
      <c r="J22" s="8"/>
      <c r="K22" s="8"/>
      <c r="L22" s="8"/>
      <c r="M22" s="12"/>
      <c r="N22" s="12"/>
      <c r="O22" s="12"/>
    </row>
    <row r="23" spans="2:15" ht="24.75" customHeight="1">
      <c r="B23" s="100" t="s">
        <v>189</v>
      </c>
      <c r="C23" s="8" t="s">
        <v>67</v>
      </c>
      <c r="D23" s="8"/>
      <c r="E23" s="8"/>
      <c r="F23" s="8"/>
      <c r="G23" s="8"/>
      <c r="H23" s="8"/>
      <c r="I23" s="8"/>
      <c r="J23" s="8"/>
      <c r="K23" s="8"/>
      <c r="L23" s="8"/>
      <c r="M23" s="12"/>
      <c r="N23" s="12"/>
      <c r="O23" s="12"/>
    </row>
    <row r="24" spans="2:15" ht="24.75" customHeight="1">
      <c r="B24" s="100" t="s">
        <v>187</v>
      </c>
      <c r="C24" s="8" t="s">
        <v>119</v>
      </c>
      <c r="D24" s="8"/>
      <c r="E24" s="8"/>
      <c r="F24" s="8"/>
      <c r="G24" s="8"/>
      <c r="H24" s="8"/>
      <c r="I24" s="8"/>
      <c r="J24" s="8"/>
      <c r="K24" s="8"/>
      <c r="L24" s="8"/>
      <c r="M24" s="12"/>
      <c r="N24" s="12"/>
      <c r="O24" s="12"/>
    </row>
    <row r="25" spans="2:27" ht="42" customHeight="1">
      <c r="B25" s="13" t="s">
        <v>65</v>
      </c>
      <c r="C25" s="8">
        <v>100</v>
      </c>
      <c r="D25" s="8">
        <f aca="true" t="shared" si="0" ref="D25:O25">SUM(P25:P27)</f>
        <v>0</v>
      </c>
      <c r="E25" s="8">
        <f t="shared" si="0"/>
        <v>0</v>
      </c>
      <c r="F25" s="8">
        <f t="shared" si="0"/>
        <v>0</v>
      </c>
      <c r="G25" s="8">
        <f t="shared" si="0"/>
        <v>0</v>
      </c>
      <c r="H25" s="8">
        <f t="shared" si="0"/>
        <v>0</v>
      </c>
      <c r="I25" s="8">
        <f t="shared" si="0"/>
        <v>0</v>
      </c>
      <c r="J25" s="8">
        <f t="shared" si="0"/>
        <v>0</v>
      </c>
      <c r="K25" s="8">
        <f t="shared" si="0"/>
        <v>0</v>
      </c>
      <c r="L25" s="8">
        <f t="shared" si="0"/>
        <v>0</v>
      </c>
      <c r="M25" s="8">
        <f t="shared" si="0"/>
        <v>0</v>
      </c>
      <c r="N25" s="8">
        <f t="shared" si="0"/>
        <v>0</v>
      </c>
      <c r="O25" s="8">
        <f t="shared" si="0"/>
        <v>0</v>
      </c>
      <c r="P25" s="16">
        <f>SUM(D8:D13)</f>
        <v>0</v>
      </c>
      <c r="Q25" s="16">
        <f aca="true" t="shared" si="1" ref="Q25:AA25">SUM(E8:E13)</f>
        <v>0</v>
      </c>
      <c r="R25" s="16">
        <f t="shared" si="1"/>
        <v>0</v>
      </c>
      <c r="S25" s="16">
        <f t="shared" si="1"/>
        <v>0</v>
      </c>
      <c r="T25" s="16">
        <f t="shared" si="1"/>
        <v>0</v>
      </c>
      <c r="U25" s="16">
        <f t="shared" si="1"/>
        <v>0</v>
      </c>
      <c r="V25" s="16">
        <f t="shared" si="1"/>
        <v>0</v>
      </c>
      <c r="W25" s="16">
        <f t="shared" si="1"/>
        <v>0</v>
      </c>
      <c r="X25" s="16">
        <f t="shared" si="1"/>
        <v>0</v>
      </c>
      <c r="Y25" s="16">
        <f t="shared" si="1"/>
        <v>0</v>
      </c>
      <c r="Z25" s="16">
        <f t="shared" si="1"/>
        <v>0</v>
      </c>
      <c r="AA25" s="16">
        <f t="shared" si="1"/>
        <v>0</v>
      </c>
    </row>
    <row r="26" spans="16:27" ht="24.75" customHeight="1">
      <c r="P26" s="16">
        <f>SUM(D15:D17)</f>
        <v>0</v>
      </c>
      <c r="Q26" s="16">
        <f aca="true" t="shared" si="2" ref="Q26:AA26">SUM(E15:E17)</f>
        <v>0</v>
      </c>
      <c r="R26" s="16">
        <f t="shared" si="2"/>
        <v>0</v>
      </c>
      <c r="S26" s="16">
        <f t="shared" si="2"/>
        <v>0</v>
      </c>
      <c r="T26" s="16">
        <f t="shared" si="2"/>
        <v>0</v>
      </c>
      <c r="U26" s="16">
        <f t="shared" si="2"/>
        <v>0</v>
      </c>
      <c r="V26" s="16">
        <f t="shared" si="2"/>
        <v>0</v>
      </c>
      <c r="W26" s="16">
        <f t="shared" si="2"/>
        <v>0</v>
      </c>
      <c r="X26" s="16">
        <f t="shared" si="2"/>
        <v>0</v>
      </c>
      <c r="Y26" s="16">
        <f t="shared" si="2"/>
        <v>0</v>
      </c>
      <c r="Z26" s="16">
        <f t="shared" si="2"/>
        <v>0</v>
      </c>
      <c r="AA26" s="16">
        <f t="shared" si="2"/>
        <v>0</v>
      </c>
    </row>
    <row r="27" spans="2:27" ht="24.75" customHeight="1">
      <c r="B27" s="201" t="s">
        <v>127</v>
      </c>
      <c r="C27" s="199"/>
      <c r="D27" s="199"/>
      <c r="E27" s="199"/>
      <c r="F27" s="199"/>
      <c r="G27" s="199"/>
      <c r="H27" s="199"/>
      <c r="I27" s="199"/>
      <c r="J27" s="199"/>
      <c r="K27" s="199"/>
      <c r="L27" s="199"/>
      <c r="M27" s="199"/>
      <c r="N27" s="199"/>
      <c r="O27" s="199"/>
      <c r="P27" s="16">
        <f>SUM(D19:D24)</f>
        <v>0</v>
      </c>
      <c r="Q27" s="16">
        <f aca="true" t="shared" si="3" ref="Q27:AA27">SUM(E19:E24)</f>
        <v>0</v>
      </c>
      <c r="R27" s="16">
        <f t="shared" si="3"/>
        <v>0</v>
      </c>
      <c r="S27" s="16">
        <f t="shared" si="3"/>
        <v>0</v>
      </c>
      <c r="T27" s="16">
        <f t="shared" si="3"/>
        <v>0</v>
      </c>
      <c r="U27" s="16">
        <f t="shared" si="3"/>
        <v>0</v>
      </c>
      <c r="V27" s="16">
        <f t="shared" si="3"/>
        <v>0</v>
      </c>
      <c r="W27" s="16">
        <f t="shared" si="3"/>
        <v>0</v>
      </c>
      <c r="X27" s="16">
        <f t="shared" si="3"/>
        <v>0</v>
      </c>
      <c r="Y27" s="16">
        <f t="shared" si="3"/>
        <v>0</v>
      </c>
      <c r="Z27" s="16">
        <f t="shared" si="3"/>
        <v>0</v>
      </c>
      <c r="AA27" s="16">
        <f t="shared" si="3"/>
        <v>0</v>
      </c>
    </row>
    <row r="28" ht="15" customHeight="1"/>
    <row r="29" ht="15" customHeight="1"/>
    <row r="30" ht="15" customHeight="1"/>
    <row r="31" ht="15" customHeight="1"/>
    <row r="32" ht="15" customHeight="1"/>
  </sheetData>
  <sheetProtection/>
  <mergeCells count="7">
    <mergeCell ref="B4:M4"/>
    <mergeCell ref="B1:E1"/>
    <mergeCell ref="B2:E2"/>
    <mergeCell ref="C14:O14"/>
    <mergeCell ref="C18:O18"/>
    <mergeCell ref="B27:O27"/>
    <mergeCell ref="C7:O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46" r:id="rId1"/>
  <headerFooter>
    <oddHeader>&amp;R&amp;"B Zar,Bold"&amp;12وزارت راه و شهرسازي
شركت ساخت و توسعه زيربناهاي حمل و نقل كشور
دفتر امور پيمان ها و رسيدگي فني</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RahPeyTarh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PC6-User</dc:creator>
  <cp:keywords/>
  <dc:description/>
  <cp:lastModifiedBy>dell</cp:lastModifiedBy>
  <cp:lastPrinted>2017-12-10T10:07:21Z</cp:lastPrinted>
  <dcterms:created xsi:type="dcterms:W3CDTF">2010-09-07T04:22:28Z</dcterms:created>
  <dcterms:modified xsi:type="dcterms:W3CDTF">2020-09-10T07:26:29Z</dcterms:modified>
  <cp:category/>
  <cp:version/>
  <cp:contentType/>
  <cp:contentStatus/>
</cp:coreProperties>
</file>